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L:\10 Tarification\122. Méthodologie 2024-2028\122.13 Projet méthodo\CODIR 24.05.22\"/>
    </mc:Choice>
  </mc:AlternateContent>
  <xr:revisionPtr revIDLastSave="0" documentId="13_ncr:1_{C076943C-8BA5-4E7E-9FA6-B0B632345A48}" xr6:coauthVersionLast="47" xr6:coauthVersionMax="47" xr10:uidLastSave="{00000000-0000-0000-0000-000000000000}"/>
  <bookViews>
    <workbookView xWindow="-120" yWindow="-120" windowWidth="25440" windowHeight="15540" xr2:uid="{56B215A6-5727-4E45-BAFC-7D1226579F6A}"/>
  </bookViews>
  <sheets>
    <sheet name="TAB 8.0" sheetId="2" r:id="rId1"/>
    <sheet name="TAB 8.1" sheetId="3" r:id="rId2"/>
    <sheet name="TAB 8.2" sheetId="4" r:id="rId3"/>
    <sheet name="TAB 8.3" sheetId="5" r:id="rId4"/>
    <sheet name="TAB 8.4" sheetId="6" r:id="rId5"/>
    <sheet name="TAB 8.5" sheetId="7" r:id="rId6"/>
    <sheet name="TAB 8.6" sheetId="8" r:id="rId7"/>
    <sheet name="TAB 8.7" sheetId="9" r:id="rId8"/>
    <sheet name="TAB 8.8" sheetId="10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Aftakklem_LS">'[1]BASISPRIJZEN MATERIAAL'!$I$188</definedName>
    <definedName name="année_en_cours">'[2]Paramètre de calcul'!$B$31</definedName>
    <definedName name="Codes">'[3]Codes des IM'!$B$2:$D$23</definedName>
    <definedName name="ELECTRICITE">'[4]Tableau 17A'!$A$1</definedName>
    <definedName name="Forfaitair_feeder">75000</definedName>
    <definedName name="Hangslot">'[1]BASISPRIJZEN MATERIAAL'!$I$138</definedName>
    <definedName name="Kabelschoen_HS">'[1]BASISPRIJZEN MATERIAAL'!$I$201</definedName>
    <definedName name="Kabelschoen_LS">'[1]BASISPRIJZEN MATERIAAL'!$I$198</definedName>
    <definedName name="Kit_kunststof_AL">'[1]BASISPRIJZEN MATERIAAL'!$I$190</definedName>
    <definedName name="Kit_kunststof_papierlood">'[1]BASISPRIJZEN MATERIAAL'!$I$191</definedName>
    <definedName name="Kit_papierlood">'[1]BASISPRIJZEN MATERIAAL'!$I$189</definedName>
    <definedName name="Klein_materiaal_10">10</definedName>
    <definedName name="Klein_materiaal_100">100</definedName>
    <definedName name="Klein_materiaal_25">25</definedName>
    <definedName name="Plaat_postnummer_telefoon">'[1]BASISPRIJZEN MATERIAAL'!$I$160</definedName>
    <definedName name="SAPBEXrevision" hidden="1">10</definedName>
    <definedName name="SAPBEXsysID" hidden="1">"BP1"</definedName>
    <definedName name="SAPBEXwbID" hidden="1">"4751QXOCD67AJ09JC6QHJDZY6"</definedName>
    <definedName name="Sleutelkastje">'[1]BASISPRIJZEN MATERIAAL'!$I$159</definedName>
    <definedName name="Slot_voor_sleutelkastje">'[1]BASISPRIJZEN MATERIAAL'!$I$158</definedName>
    <definedName name="Terminal_kunststof">'[1]BASISPRIJZEN MATERIAAL'!$I$195</definedName>
    <definedName name="Terminal_LS">'[1]BASISPRIJZEN MATERIAAL'!$I$200</definedName>
    <definedName name="TR_GRATUIT">[2]Traduction!$A$12</definedName>
    <definedName name="Traduction1">'[3]Codes des IM'!$A$28:$D$1853</definedName>
    <definedName name="Verbinder_kunststof_M4">'[1]BASISPRIJZEN MATERIAAL'!$I$192</definedName>
    <definedName name="Verbinder_kunststof_papierlood_M3">'[1]BASISPRIJZEN MATERIAAL'!$I$192</definedName>
    <definedName name="Verbinder_papierlood_M3">'[1]BASISPRIJZEN MATERIAAL'!$I$192</definedName>
    <definedName name="Wikkeldoos_LS">'[1]BASISPRIJZEN MATERIAAL'!$I$199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0" l="1"/>
  <c r="F35" i="10"/>
  <c r="F37" i="10"/>
  <c r="F38" i="10"/>
  <c r="F39" i="10"/>
  <c r="F43" i="10" s="1"/>
  <c r="F46" i="10" s="1"/>
  <c r="F40" i="10"/>
  <c r="A1" i="9"/>
  <c r="F35" i="9"/>
  <c r="F37" i="9"/>
  <c r="F38" i="9"/>
  <c r="F39" i="9"/>
  <c r="F43" i="9" s="1"/>
  <c r="F46" i="9" s="1"/>
  <c r="F40" i="9"/>
  <c r="A1" i="8"/>
  <c r="F35" i="8"/>
  <c r="F37" i="8"/>
  <c r="F38" i="8"/>
  <c r="F39" i="8"/>
  <c r="F43" i="8" s="1"/>
  <c r="F46" i="8" s="1"/>
  <c r="F40" i="8"/>
  <c r="A1" i="7"/>
  <c r="F35" i="7"/>
  <c r="F37" i="7"/>
  <c r="F38" i="7"/>
  <c r="F39" i="7"/>
  <c r="F43" i="7" s="1"/>
  <c r="F46" i="7" s="1"/>
  <c r="F40" i="7"/>
  <c r="A1" i="6"/>
  <c r="F35" i="6"/>
  <c r="F37" i="6"/>
  <c r="F38" i="6"/>
  <c r="F39" i="6"/>
  <c r="F43" i="6" s="1"/>
  <c r="F46" i="6" s="1"/>
  <c r="F40" i="6"/>
  <c r="A1" i="5"/>
  <c r="F35" i="5"/>
  <c r="F37" i="5"/>
  <c r="F38" i="5"/>
  <c r="F39" i="5"/>
  <c r="F43" i="5" s="1"/>
  <c r="F46" i="5" s="1"/>
  <c r="F40" i="5"/>
  <c r="A1" i="4"/>
  <c r="F35" i="4"/>
  <c r="F37" i="4"/>
  <c r="F38" i="4"/>
  <c r="F39" i="4"/>
  <c r="F43" i="4" s="1"/>
  <c r="F46" i="4" s="1"/>
  <c r="F40" i="4"/>
  <c r="A1" i="3"/>
  <c r="F35" i="3"/>
  <c r="F37" i="3"/>
  <c r="F38" i="3"/>
  <c r="F39" i="3"/>
  <c r="F43" i="3" s="1"/>
  <c r="F46" i="3" s="1"/>
  <c r="F40" i="3"/>
  <c r="A1" i="2"/>
  <c r="F35" i="2"/>
  <c r="F37" i="2"/>
  <c r="F38" i="2"/>
  <c r="F43" i="2" s="1"/>
  <c r="F46" i="2" s="1"/>
  <c r="F39" i="2"/>
  <c r="F40" i="2"/>
</calcChain>
</file>

<file path=xl/sharedStrings.xml><?xml version="1.0" encoding="utf-8"?>
<sst xmlns="http://schemas.openxmlformats.org/spreadsheetml/2006/main" count="310" uniqueCount="60">
  <si>
    <t>#GRD</t>
  </si>
  <si>
    <t>Commentaires</t>
  </si>
  <si>
    <t>Fourniture du module de comptage et disjoncteur </t>
  </si>
  <si>
    <t>TRX en domaine public</t>
  </si>
  <si>
    <t>Fourniture du câble en propriété privée</t>
  </si>
  <si>
    <t>Accessoires divers (filerie, contacteurs, contact préférentiel, protection mécanique, gaine rétractable, …)</t>
  </si>
  <si>
    <t>Fourniture et pose du module de comptage et disjoncteur </t>
  </si>
  <si>
    <t>Raccordement du câble d’alimentation au réseau de distribution </t>
  </si>
  <si>
    <t xml:space="preserve">Fourniture et pose de l’équipement de la cabine de distribution dans le local </t>
  </si>
  <si>
    <t>Fourniture et tirage du câble en propriété privée</t>
  </si>
  <si>
    <t>Fourniture, pose et enfouissement du câble en domaine public à l’intérieur de la zone d’habitat ou zone d’habitat à caractère rural</t>
  </si>
  <si>
    <t>Travaux exécutés par le GRD</t>
  </si>
  <si>
    <t>Pose de l'ensemble de comptage</t>
  </si>
  <si>
    <t>Pose des câbles en privé (BT)</t>
  </si>
  <si>
    <t>enlèvement et placement de l'ensemble de comptages + cables (bon enlèvement)</t>
  </si>
  <si>
    <t>Fourniture Local cabine</t>
  </si>
  <si>
    <t>Tranchée, fourniture et pose des gaines en propriété privée, selon les prescriptions du GRD</t>
  </si>
  <si>
    <t xml:space="preserve">Travaux exécutés par le demandeur </t>
  </si>
  <si>
    <t>Total</t>
  </si>
  <si>
    <t>Prix</t>
  </si>
  <si>
    <t>Prix unitaire</t>
  </si>
  <si>
    <t>Quantité</t>
  </si>
  <si>
    <t>Local ou terrain mis à disposition</t>
  </si>
  <si>
    <t>Prix total</t>
  </si>
  <si>
    <t>(D) Divers</t>
  </si>
  <si>
    <t>Néant – conforme au standard</t>
  </si>
  <si>
    <t>Terme C</t>
  </si>
  <si>
    <t>pc</t>
  </si>
  <si>
    <t>(C) Comptage</t>
  </si>
  <si>
    <t>Terme B</t>
  </si>
  <si>
    <t>(B) Branchement</t>
  </si>
  <si>
    <t>21 compteurs (9,2 kVA/compteur)</t>
  </si>
  <si>
    <t>kVA</t>
  </si>
  <si>
    <t>34,6 kVA-9,2 kVA = 25,4 kVA</t>
  </si>
  <si>
    <t>(A) Accès au réseau</t>
  </si>
  <si>
    <t>Unité</t>
  </si>
  <si>
    <t>Offre raccordement</t>
  </si>
  <si>
    <t>Frais d’étude</t>
  </si>
  <si>
    <t>Offre étude</t>
  </si>
  <si>
    <t>Schéma, le cas échéant</t>
  </si>
  <si>
    <t>Longueur : 20m de viabilisation.</t>
  </si>
  <si>
    <t>Puissance demandée disponible (pas de modification du réseau nécessaire).</t>
  </si>
  <si>
    <t>Présence d'un permis d'urbanisation.</t>
  </si>
  <si>
    <t>Hypothèses (à compléter au besoin)</t>
  </si>
  <si>
    <t>Terrassement et pose de gaines en domaine privé effectués par le demandeur.</t>
  </si>
  <si>
    <t>Le demandeur met un local cabine à disposition du GRD.</t>
  </si>
  <si>
    <t>Demande de 21 compteurs bi-horaires, monophasés 40 A (9,2 kVA par compteur) et 1 commun (400 V) pour une puissance de 34,6 kVA</t>
  </si>
  <si>
    <r>
      <t xml:space="preserve">Raccordement d’un nouvel </t>
    </r>
    <r>
      <rPr>
        <b/>
        <sz val="11"/>
        <color theme="1"/>
        <rFont val="Calibri"/>
        <family val="2"/>
        <scheme val="minor"/>
      </rPr>
      <t>immeuble collectif</t>
    </r>
    <r>
      <rPr>
        <sz val="11"/>
        <color theme="1"/>
        <rFont val="Calibri"/>
        <family val="2"/>
        <scheme val="minor"/>
      </rPr>
      <t xml:space="preserve"> sur réseau 400 V.</t>
    </r>
  </si>
  <si>
    <t>Description cas simulé</t>
  </si>
  <si>
    <t xml:space="preserve">Une nouvelle maison individuelle en milieu d’une rue déjà équipée. </t>
  </si>
  <si>
    <t>Raccordement standard</t>
  </si>
  <si>
    <t xml:space="preserve">Une nouvelle maison individuelle tout au bout d’une rue (extension nécessaire car fin de rue non équipée). </t>
  </si>
  <si>
    <t>2 raccordements confort</t>
  </si>
  <si>
    <t>3 raccordements standards</t>
  </si>
  <si>
    <t xml:space="preserve">Un lotissement pour 5 maisons individuelles situé sur un terrain subdivisé dans une rue déjà équipée. </t>
  </si>
  <si>
    <t xml:space="preserve">Un lotissement comprenant 5 maisons individuelles au milieu d’une rue déjà équipée mais où des travaux complémentaires doivent être réalisés (= réseau incompatible). </t>
  </si>
  <si>
    <t xml:space="preserve">Un lotissement pour 21 maisons individuelles situé dans une rue non équipée.  </t>
  </si>
  <si>
    <t>Recul = 10 m.</t>
  </si>
  <si>
    <t>Demande de 5 compteurs bi-horaires, monophasés 40 A (9,2 kVA par compteur)</t>
  </si>
  <si>
    <t>Transformation d'une maison de maître en 5 appartements (1 compteur --&gt; 5 compteurs).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</si>
</sst>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;[Red]\-#,##0.00\ [$€-1]"/>
    <numFmt numFmtId="165" formatCode="_ &quot;€&quot;\ * #,##0.00_ ;_ &quot;€&quot;\ * \-#,##0.00_ ;_ &quot;€&quot;\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0"/>
      <name val="Trebuchet MS"/>
      <family val="2"/>
    </font>
    <font>
      <sz val="14"/>
      <color theme="0"/>
      <name val="Trebuchet MS"/>
      <family val="2"/>
    </font>
    <font>
      <sz val="16"/>
      <color theme="0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165" fontId="1" fillId="0" borderId="0" applyFont="0" applyFill="0" applyBorder="0" applyAlignment="0" applyProtection="0"/>
    <xf numFmtId="0" fontId="11" fillId="2" borderId="0" applyNumberFormat="0" applyBorder="0" applyAlignment="0" applyProtection="0"/>
    <xf numFmtId="0" fontId="4" fillId="0" borderId="0"/>
  </cellStyleXfs>
  <cellXfs count="116">
    <xf numFmtId="0" fontId="0" fillId="0" borderId="0" xfId="0"/>
    <xf numFmtId="0" fontId="1" fillId="0" borderId="0" xfId="1"/>
    <xf numFmtId="0" fontId="4" fillId="0" borderId="0" xfId="2"/>
    <xf numFmtId="0" fontId="1" fillId="0" borderId="1" xfId="1" applyBorder="1"/>
    <xf numFmtId="0" fontId="1" fillId="0" borderId="2" xfId="1" applyBorder="1"/>
    <xf numFmtId="0" fontId="1" fillId="0" borderId="3" xfId="1" applyBorder="1"/>
    <xf numFmtId="0" fontId="1" fillId="0" borderId="4" xfId="1" applyBorder="1"/>
    <xf numFmtId="0" fontId="5" fillId="0" borderId="0" xfId="1" applyFont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0" xfId="1" applyFont="1"/>
    <xf numFmtId="0" fontId="5" fillId="0" borderId="5" xfId="1" applyFont="1" applyBorder="1"/>
    <xf numFmtId="0" fontId="1" fillId="0" borderId="5" xfId="1" applyBorder="1"/>
    <xf numFmtId="0" fontId="1" fillId="0" borderId="4" xfId="1" applyBorder="1" applyAlignment="1">
      <alignment horizontal="center"/>
    </xf>
    <xf numFmtId="0" fontId="1" fillId="0" borderId="0" xfId="1" applyAlignment="1">
      <alignment vertical="center"/>
    </xf>
    <xf numFmtId="0" fontId="1" fillId="0" borderId="5" xfId="1" applyBorder="1" applyAlignment="1">
      <alignment vertical="center"/>
    </xf>
    <xf numFmtId="0" fontId="1" fillId="0" borderId="6" xfId="1" applyBorder="1" applyAlignment="1">
      <alignment vertical="center"/>
    </xf>
    <xf numFmtId="0" fontId="1" fillId="0" borderId="7" xfId="1" applyBorder="1" applyAlignment="1">
      <alignment vertical="center"/>
    </xf>
    <xf numFmtId="0" fontId="1" fillId="0" borderId="8" xfId="1" applyBorder="1" applyAlignment="1">
      <alignment vertical="center"/>
    </xf>
    <xf numFmtId="0" fontId="3" fillId="3" borderId="9" xfId="1" applyFont="1" applyFill="1" applyBorder="1" applyAlignment="1">
      <alignment horizontal="center"/>
    </xf>
    <xf numFmtId="0" fontId="5" fillId="0" borderId="0" xfId="2" applyFont="1"/>
    <xf numFmtId="0" fontId="5" fillId="0" borderId="5" xfId="2" applyFont="1" applyBorder="1"/>
    <xf numFmtId="0" fontId="4" fillId="0" borderId="5" xfId="2" applyBorder="1"/>
    <xf numFmtId="0" fontId="1" fillId="0" borderId="12" xfId="1" applyBorder="1"/>
    <xf numFmtId="0" fontId="1" fillId="0" borderId="3" xfId="1" applyBorder="1" applyAlignment="1">
      <alignment horizontal="left" vertical="center"/>
    </xf>
    <xf numFmtId="0" fontId="1" fillId="0" borderId="6" xfId="1" applyBorder="1" applyAlignment="1">
      <alignment horizontal="center"/>
    </xf>
    <xf numFmtId="0" fontId="1" fillId="0" borderId="6" xfId="1" applyBorder="1"/>
    <xf numFmtId="0" fontId="5" fillId="0" borderId="5" xfId="2" applyFont="1" applyBorder="1" applyAlignment="1">
      <alignment horizontal="left" vertical="center"/>
    </xf>
    <xf numFmtId="0" fontId="4" fillId="0" borderId="5" xfId="2" applyBorder="1" applyAlignment="1">
      <alignment horizontal="left" vertical="center"/>
    </xf>
    <xf numFmtId="0" fontId="5" fillId="0" borderId="5" xfId="2" quotePrefix="1" applyFont="1" applyBorder="1" applyAlignment="1">
      <alignment horizontal="left" vertical="center"/>
    </xf>
    <xf numFmtId="0" fontId="2" fillId="0" borderId="5" xfId="2" applyFont="1" applyBorder="1" applyAlignment="1">
      <alignment horizontal="left" vertical="center"/>
    </xf>
    <xf numFmtId="0" fontId="1" fillId="0" borderId="13" xfId="1" applyBorder="1" applyAlignment="1">
      <alignment horizontal="center"/>
    </xf>
    <xf numFmtId="0" fontId="1" fillId="0" borderId="13" xfId="1" applyBorder="1" applyAlignment="1">
      <alignment vertical="center"/>
    </xf>
    <xf numFmtId="164" fontId="6" fillId="5" borderId="14" xfId="1" applyNumberFormat="1" applyFont="1" applyFill="1" applyBorder="1" applyAlignment="1">
      <alignment horizontal="center" vertical="center" wrapText="1"/>
    </xf>
    <xf numFmtId="0" fontId="6" fillId="5" borderId="14" xfId="1" applyFont="1" applyFill="1" applyBorder="1" applyAlignment="1">
      <alignment horizontal="center" vertical="center" wrapText="1"/>
    </xf>
    <xf numFmtId="0" fontId="6" fillId="5" borderId="14" xfId="1" applyFont="1" applyFill="1" applyBorder="1" applyAlignment="1">
      <alignment horizontal="right" vertical="center" wrapText="1"/>
    </xf>
    <xf numFmtId="0" fontId="6" fillId="5" borderId="9" xfId="1" applyFont="1" applyFill="1" applyBorder="1" applyAlignment="1">
      <alignment horizontal="right" vertical="center" wrapText="1"/>
    </xf>
    <xf numFmtId="0" fontId="6" fillId="5" borderId="9" xfId="1" applyFont="1" applyFill="1" applyBorder="1" applyAlignment="1">
      <alignment horizontal="justify" vertical="center" wrapText="1"/>
    </xf>
    <xf numFmtId="164" fontId="7" fillId="0" borderId="15" xfId="1" applyNumberFormat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left" vertical="center" wrapText="1"/>
    </xf>
    <xf numFmtId="0" fontId="7" fillId="0" borderId="16" xfId="1" applyFont="1" applyBorder="1" applyAlignment="1">
      <alignment horizontal="justify" vertical="center" wrapText="1"/>
    </xf>
    <xf numFmtId="0" fontId="6" fillId="5" borderId="13" xfId="1" applyFont="1" applyFill="1" applyBorder="1" applyAlignment="1">
      <alignment horizontal="center" vertical="center" wrapText="1"/>
    </xf>
    <xf numFmtId="0" fontId="6" fillId="5" borderId="13" xfId="1" applyFont="1" applyFill="1" applyBorder="1" applyAlignment="1">
      <alignment horizontal="center" vertical="center"/>
    </xf>
    <xf numFmtId="0" fontId="6" fillId="5" borderId="17" xfId="1" applyFont="1" applyFill="1" applyBorder="1" applyAlignment="1">
      <alignment horizontal="center" vertical="center"/>
    </xf>
    <xf numFmtId="0" fontId="8" fillId="5" borderId="17" xfId="1" applyFont="1" applyFill="1" applyBorder="1" applyAlignment="1">
      <alignment horizontal="left" vertical="center"/>
    </xf>
    <xf numFmtId="164" fontId="6" fillId="5" borderId="12" xfId="1" applyNumberFormat="1" applyFont="1" applyFill="1" applyBorder="1" applyAlignment="1">
      <alignment horizontal="center" vertical="center" wrapText="1"/>
    </xf>
    <xf numFmtId="0" fontId="6" fillId="5" borderId="12" xfId="1" applyFont="1" applyFill="1" applyBorder="1" applyAlignment="1">
      <alignment horizontal="center" vertical="center" wrapText="1"/>
    </xf>
    <xf numFmtId="0" fontId="6" fillId="5" borderId="12" xfId="1" applyFont="1" applyFill="1" applyBorder="1" applyAlignment="1">
      <alignment horizontal="right" vertical="center" wrapText="1"/>
    </xf>
    <xf numFmtId="0" fontId="6" fillId="5" borderId="1" xfId="1" applyFont="1" applyFill="1" applyBorder="1" applyAlignment="1">
      <alignment horizontal="right" vertical="center" wrapText="1"/>
    </xf>
    <xf numFmtId="0" fontId="6" fillId="5" borderId="1" xfId="1" applyFont="1" applyFill="1" applyBorder="1" applyAlignment="1">
      <alignment horizontal="justify" vertical="center" wrapText="1"/>
    </xf>
    <xf numFmtId="164" fontId="7" fillId="0" borderId="18" xfId="1" applyNumberFormat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left" vertical="center" wrapText="1"/>
    </xf>
    <xf numFmtId="0" fontId="7" fillId="0" borderId="19" xfId="1" applyFont="1" applyBorder="1" applyAlignment="1">
      <alignment horizontal="justify" vertical="center" wrapText="1"/>
    </xf>
    <xf numFmtId="0" fontId="7" fillId="0" borderId="18" xfId="1" applyFont="1" applyBorder="1" applyAlignment="1">
      <alignment horizontal="justify" vertical="center" wrapText="1"/>
    </xf>
    <xf numFmtId="0" fontId="6" fillId="5" borderId="17" xfId="1" applyFont="1" applyFill="1" applyBorder="1" applyAlignment="1">
      <alignment horizontal="center" vertical="center" wrapText="1"/>
    </xf>
    <xf numFmtId="0" fontId="8" fillId="5" borderId="17" xfId="1" applyFont="1" applyFill="1" applyBorder="1" applyAlignment="1">
      <alignment horizontal="center" vertical="center" wrapText="1"/>
    </xf>
    <xf numFmtId="164" fontId="7" fillId="0" borderId="12" xfId="1" applyNumberFormat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justify" vertical="center" wrapText="1"/>
    </xf>
    <xf numFmtId="0" fontId="7" fillId="0" borderId="1" xfId="1" applyFont="1" applyBorder="1" applyAlignment="1">
      <alignment horizontal="justify" vertical="center" wrapText="1"/>
    </xf>
    <xf numFmtId="0" fontId="8" fillId="5" borderId="9" xfId="1" applyFont="1" applyFill="1" applyBorder="1" applyAlignment="1">
      <alignment horizontal="center" vertical="center" wrapText="1"/>
    </xf>
    <xf numFmtId="0" fontId="2" fillId="0" borderId="0" xfId="1" applyFont="1"/>
    <xf numFmtId="0" fontId="9" fillId="0" borderId="0" xfId="1" applyFont="1"/>
    <xf numFmtId="0" fontId="10" fillId="0" borderId="0" xfId="1" applyFont="1"/>
    <xf numFmtId="0" fontId="4" fillId="6" borderId="0" xfId="2" applyFill="1"/>
    <xf numFmtId="0" fontId="12" fillId="2" borderId="0" xfId="4" applyFont="1" applyAlignment="1">
      <alignment vertical="center"/>
    </xf>
    <xf numFmtId="0" fontId="13" fillId="2" borderId="0" xfId="4" applyFont="1" applyAlignment="1">
      <alignment vertical="center"/>
    </xf>
    <xf numFmtId="0" fontId="4" fillId="0" borderId="0" xfId="5"/>
    <xf numFmtId="0" fontId="5" fillId="0" borderId="0" xfId="5" applyFont="1"/>
    <xf numFmtId="0" fontId="5" fillId="0" borderId="5" xfId="5" applyFont="1" applyBorder="1"/>
    <xf numFmtId="0" fontId="4" fillId="0" borderId="5" xfId="5" applyBorder="1"/>
    <xf numFmtId="0" fontId="5" fillId="0" borderId="5" xfId="5" applyFont="1" applyBorder="1" applyAlignment="1">
      <alignment horizontal="left" vertical="center"/>
    </xf>
    <xf numFmtId="0" fontId="4" fillId="0" borderId="5" xfId="5" applyBorder="1" applyAlignment="1">
      <alignment horizontal="left" vertical="center"/>
    </xf>
    <xf numFmtId="0" fontId="5" fillId="0" borderId="5" xfId="5" quotePrefix="1" applyFont="1" applyBorder="1" applyAlignment="1">
      <alignment horizontal="left" vertical="center"/>
    </xf>
    <xf numFmtId="0" fontId="2" fillId="0" borderId="5" xfId="5" applyFont="1" applyBorder="1" applyAlignment="1">
      <alignment horizontal="left" vertical="center"/>
    </xf>
    <xf numFmtId="0" fontId="1" fillId="0" borderId="13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4" fillId="6" borderId="0" xfId="5" applyFill="1"/>
    <xf numFmtId="0" fontId="4" fillId="0" borderId="5" xfId="2" applyBorder="1" applyAlignment="1">
      <alignment horizontal="left" vertical="center"/>
    </xf>
    <xf numFmtId="0" fontId="4" fillId="0" borderId="0" xfId="2" applyAlignment="1">
      <alignment horizontal="left" vertical="center"/>
    </xf>
    <xf numFmtId="0" fontId="4" fillId="0" borderId="8" xfId="2" applyBorder="1" applyAlignment="1">
      <alignment horizontal="left" vertical="center"/>
    </xf>
    <xf numFmtId="0" fontId="4" fillId="0" borderId="7" xfId="2" applyBorder="1" applyAlignment="1">
      <alignment horizontal="left" vertical="center"/>
    </xf>
    <xf numFmtId="0" fontId="5" fillId="0" borderId="5" xfId="2" applyFont="1" applyBorder="1" applyAlignment="1">
      <alignment horizontal="left" vertical="center"/>
    </xf>
    <xf numFmtId="0" fontId="5" fillId="0" borderId="0" xfId="2" applyFont="1" applyAlignment="1">
      <alignment horizontal="left" vertical="center"/>
    </xf>
    <xf numFmtId="0" fontId="3" fillId="4" borderId="11" xfId="1" applyFont="1" applyFill="1" applyBorder="1" applyAlignment="1">
      <alignment horizontal="center"/>
    </xf>
    <xf numFmtId="0" fontId="3" fillId="4" borderId="10" xfId="1" applyFont="1" applyFill="1" applyBorder="1" applyAlignment="1">
      <alignment horizontal="center"/>
    </xf>
    <xf numFmtId="0" fontId="4" fillId="0" borderId="6" xfId="2" applyBorder="1" applyAlignment="1">
      <alignment horizontal="left" vertical="center"/>
    </xf>
    <xf numFmtId="165" fontId="3" fillId="4" borderId="11" xfId="3" applyFont="1" applyFill="1" applyBorder="1" applyAlignment="1">
      <alignment horizontal="center"/>
    </xf>
    <xf numFmtId="165" fontId="3" fillId="4" borderId="10" xfId="3" applyFont="1" applyFill="1" applyBorder="1" applyAlignment="1">
      <alignment horizontal="center"/>
    </xf>
    <xf numFmtId="165" fontId="3" fillId="4" borderId="14" xfId="3" applyFont="1" applyFill="1" applyBorder="1" applyAlignment="1">
      <alignment horizontal="center"/>
    </xf>
    <xf numFmtId="0" fontId="1" fillId="0" borderId="8" xfId="1" applyBorder="1" applyAlignment="1">
      <alignment horizontal="left" vertical="center" wrapText="1"/>
    </xf>
    <xf numFmtId="0" fontId="1" fillId="0" borderId="7" xfId="1" applyBorder="1" applyAlignment="1">
      <alignment horizontal="left" vertical="center"/>
    </xf>
    <xf numFmtId="0" fontId="1" fillId="0" borderId="13" xfId="1" applyBorder="1" applyAlignment="1">
      <alignment horizontal="left" vertical="center"/>
    </xf>
    <xf numFmtId="0" fontId="1" fillId="0" borderId="5" xfId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1" fillId="0" borderId="6" xfId="1" applyBorder="1" applyAlignment="1">
      <alignment horizontal="left" vertical="center"/>
    </xf>
    <xf numFmtId="0" fontId="1" fillId="0" borderId="3" xfId="1" applyBorder="1" applyAlignment="1">
      <alignment horizontal="left" vertical="center"/>
    </xf>
    <xf numFmtId="0" fontId="1" fillId="0" borderId="2" xfId="1" applyBorder="1" applyAlignment="1">
      <alignment horizontal="left" vertical="center"/>
    </xf>
    <xf numFmtId="0" fontId="1" fillId="0" borderId="12" xfId="1" applyBorder="1" applyAlignment="1">
      <alignment horizontal="left" vertical="center"/>
    </xf>
    <xf numFmtId="0" fontId="1" fillId="3" borderId="11" xfId="1" applyFill="1" applyBorder="1" applyAlignment="1">
      <alignment horizontal="center"/>
    </xf>
    <xf numFmtId="0" fontId="1" fillId="3" borderId="10" xfId="1" applyFill="1" applyBorder="1" applyAlignment="1">
      <alignment horizontal="center"/>
    </xf>
    <xf numFmtId="0" fontId="1" fillId="3" borderId="14" xfId="1" applyFill="1" applyBorder="1" applyAlignment="1">
      <alignment horizontal="center"/>
    </xf>
    <xf numFmtId="0" fontId="7" fillId="0" borderId="19" xfId="1" applyFont="1" applyBorder="1" applyAlignment="1">
      <alignment horizontal="justify" vertical="center" wrapText="1"/>
    </xf>
    <xf numFmtId="0" fontId="3" fillId="4" borderId="8" xfId="1" applyFont="1" applyFill="1" applyBorder="1" applyAlignment="1">
      <alignment horizontal="center"/>
    </xf>
    <xf numFmtId="0" fontId="3" fillId="4" borderId="7" xfId="1" applyFont="1" applyFill="1" applyBorder="1" applyAlignment="1">
      <alignment horizontal="center"/>
    </xf>
    <xf numFmtId="0" fontId="3" fillId="4" borderId="13" xfId="1" applyFont="1" applyFill="1" applyBorder="1" applyAlignment="1">
      <alignment horizontal="center"/>
    </xf>
    <xf numFmtId="0" fontId="1" fillId="0" borderId="8" xfId="1" applyBorder="1" applyAlignment="1">
      <alignment horizontal="left" vertical="center"/>
    </xf>
    <xf numFmtId="0" fontId="5" fillId="0" borderId="5" xfId="5" applyFont="1" applyBorder="1" applyAlignment="1">
      <alignment horizontal="left" vertical="center"/>
    </xf>
    <xf numFmtId="0" fontId="5" fillId="0" borderId="0" xfId="5" applyFont="1" applyAlignment="1">
      <alignment horizontal="left" vertical="center"/>
    </xf>
    <xf numFmtId="0" fontId="4" fillId="0" borderId="8" xfId="5" applyBorder="1" applyAlignment="1">
      <alignment horizontal="left" vertical="center"/>
    </xf>
    <xf numFmtId="0" fontId="4" fillId="0" borderId="7" xfId="5" applyBorder="1" applyAlignment="1">
      <alignment horizontal="left" vertical="center"/>
    </xf>
    <xf numFmtId="0" fontId="4" fillId="0" borderId="5" xfId="5" applyBorder="1" applyAlignment="1">
      <alignment horizontal="left" vertical="center"/>
    </xf>
    <xf numFmtId="0" fontId="4" fillId="0" borderId="0" xfId="5" applyAlignment="1">
      <alignment horizontal="left" vertical="center"/>
    </xf>
    <xf numFmtId="0" fontId="4" fillId="0" borderId="6" xfId="5" applyBorder="1" applyAlignment="1">
      <alignment horizontal="left" vertical="center"/>
    </xf>
  </cellXfs>
  <cellStyles count="6">
    <cellStyle name="Accent1 2" xfId="4" xr:uid="{5D7D2E87-4E16-4B49-973B-344059CC5125}"/>
    <cellStyle name="Monétaire 2 2" xfId="3" xr:uid="{553D922A-BE31-437B-9C41-A76B2EA854FE}"/>
    <cellStyle name="Normal" xfId="0" builtinId="0"/>
    <cellStyle name="Normal 2" xfId="2" xr:uid="{2694E01E-68C3-40E3-AD24-20DA865D869C}"/>
    <cellStyle name="Normal 3 2" xfId="5" xr:uid="{5FA97EF8-A7A0-4A6C-A57B-16181B91CE57}"/>
    <cellStyle name="Normal 4" xfId="1" xr:uid="{17F4CD00-95EF-4942-A6A5-8BCB6DF0C0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14</xdr:row>
      <xdr:rowOff>152400</xdr:rowOff>
    </xdr:from>
    <xdr:ext cx="4760595" cy="3105150"/>
    <xdr:pic>
      <xdr:nvPicPr>
        <xdr:cNvPr id="2" name="Image 1">
          <a:extLst>
            <a:ext uri="{FF2B5EF4-FFF2-40B4-BE49-F238E27FC236}">
              <a16:creationId xmlns:a16="http://schemas.microsoft.com/office/drawing/2014/main" id="{76DF7C90-B19F-4384-B63F-271E95D8EAF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2819400"/>
          <a:ext cx="4760595" cy="310515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\Centers\OP\OP_EV\CREG\Dossier%202007\Nacalculatie\Nacalc20080215\Documents%20and%20Settings\htulpinck\Local%20Settings\Temporary%20Internet%20Files\OLK39B\Tariefvoorstel%20aansluitingen%20200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06_0067\02_Budget_Tarifs\01_Tarifs_non_periodiques\01_Electricite\Working\Fichier%20source%20Elec%20-%20L6P%20-%20Tarif%20unique%202017%20-%202019-202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Profiles\gck162\Temporary%20Internet%20Files\OLK262\Comparaison%20Article%2018%20par%20IM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/10%20Tarification/102.%20M&#233;thode%20de%20r&#233;gulation%20tarifaire%202015-2016/1028.%20M&#233;thode%20tarifaire%202015-2016/1028.3%20MODELES%20DE%20RAPPORT%20-%20TEMPLATE%20EXCEL/Versions%20ex-post%202016%2013.01.17/17a13%20-%20MODELE%20DE%20RAPPORT%20EX-POST%202016%20ELEC%20-%20VIERGE.xlsx?4FBE4DDA" TargetMode="External"/><Relationship Id="rId1" Type="http://schemas.openxmlformats.org/officeDocument/2006/relationships/externalLinkPath" Target="file:///\\4FBE4DDA\17a13%20-%20MODELE%20DE%20RAPPORT%20EX-POST%202016%20ELEC%20-%20VIERG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Annexe%206%20-%20Proposition%20Tarifaire%20-%20Electricit&#23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AL"/>
      <sheetName val="VAN DEN BERG"/>
      <sheetName val="KABELNET"/>
      <sheetName val="INSTALLATIE"/>
      <sheetName val="UURLONEN"/>
      <sheetName val="MATERIEEL"/>
      <sheetName val="MATERIAAL"/>
      <sheetName val="Prijs klant LS"/>
      <sheetName val="Prijs klant HS"/>
      <sheetName val="OPBOUW FORFAIT PRIJZEN 2005"/>
      <sheetName val="BASISPRIJZEN UURLONEN"/>
      <sheetName val="BASISPRIJZEN MATERIEEL"/>
      <sheetName val="BASISPRIJZEN MATERIAAL"/>
      <sheetName val="ACTIVITEIT"/>
      <sheetName val="vertaaltabel_KOSTENGROEP"/>
      <sheetName val="afsch %"/>
      <sheetName val="vertaaltabel CRE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>
        <row r="138">
          <cell r="I138">
            <v>47.36</v>
          </cell>
        </row>
        <row r="158">
          <cell r="I158">
            <v>49.9</v>
          </cell>
        </row>
        <row r="159">
          <cell r="I159">
            <v>36.43</v>
          </cell>
        </row>
        <row r="160">
          <cell r="I160">
            <v>15.71</v>
          </cell>
        </row>
        <row r="188">
          <cell r="I188">
            <v>1.6</v>
          </cell>
        </row>
        <row r="189">
          <cell r="I189">
            <v>396.1</v>
          </cell>
        </row>
        <row r="190">
          <cell r="I190">
            <v>171.09</v>
          </cell>
        </row>
        <row r="191">
          <cell r="I191">
            <v>367.97</v>
          </cell>
        </row>
        <row r="192">
          <cell r="I192">
            <v>9.6</v>
          </cell>
        </row>
        <row r="195">
          <cell r="I195">
            <v>66.38</v>
          </cell>
        </row>
        <row r="198">
          <cell r="I198">
            <v>0.77</v>
          </cell>
        </row>
        <row r="199">
          <cell r="I199">
            <v>33.119999999999997</v>
          </cell>
        </row>
        <row r="200">
          <cell r="I200">
            <v>191</v>
          </cell>
        </row>
        <row r="201">
          <cell r="I201">
            <v>21.095700000000001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 de calcul"/>
      <sheetName val="Forfait annulation terme A"/>
      <sheetName val="Travaux postes"/>
      <sheetName val="Metering"/>
      <sheetName val="Metering L6P"/>
      <sheetName val="RTU"/>
      <sheetName val="Tarifs forains "/>
      <sheetName val="Etude"/>
      <sheetName val="Prix moyens budgétaires ELEC"/>
      <sheetName val="Tranchées"/>
      <sheetName val="Fraude"/>
      <sheetName val="Comptage"/>
      <sheetName val="Drop complexe HT et BT"/>
      <sheetName val="Calcul Trans BT B et C"/>
      <sheetName val="Calcul Trans HT A et C"/>
      <sheetName val="Calcul BT C"/>
      <sheetName val="Calcul HT B"/>
      <sheetName val="Moyenne Terme A HT, TransBT, BT"/>
      <sheetName val="Moyenne du B et B' en BT"/>
      <sheetName val="SynthèseTerme A, B et C calculé"/>
      <sheetName val="Historique prix officiels A,B,C"/>
      <sheetName val="Acompte réservat° inject°"/>
      <sheetName val="plantation poteau"/>
      <sheetName val="Prix complémentaires BT"/>
      <sheetName val="Prix complémentaires HT"/>
      <sheetName val="Relais découplage-DME"/>
      <sheetName val="Bornes EV"/>
      <sheetName val="Tarifs All-IN"/>
      <sheetName val="Tarifs all-in Résultat"/>
      <sheetName val="Calcul du terme A "/>
      <sheetName val="kVA"/>
      <sheetName val="Lotissements"/>
      <sheetName val="Lotissements "/>
      <sheetName val="PAE"/>
      <sheetName val="Contenu forfait EP"/>
      <sheetName val="Activités std lotissements"/>
      <sheetName val="Activités standards"/>
      <sheetName val="Articles services unique"/>
      <sheetName val="Article service"/>
      <sheetName val="Articles stock"/>
      <sheetName val="Etudes"/>
      <sheetName val="Annexe 1"/>
      <sheetName val="Annexe 2"/>
      <sheetName val="Annexe 3"/>
      <sheetName val="Annexe 4"/>
      <sheetName val="Annexe 5"/>
      <sheetName val="Annexe 6"/>
      <sheetName val="Annexe 7"/>
      <sheetName val="Annexe 8"/>
      <sheetName val="Annexe 9"/>
      <sheetName val="Annexe 10"/>
      <sheetName val="Annexe 11"/>
      <sheetName val="Annexe 12"/>
      <sheetName val="BD des prix"/>
      <sheetName val="Base de données"/>
      <sheetName val="N-ALLO"/>
      <sheetName val="GRD"/>
      <sheetName val="Traduction"/>
      <sheetName val="Inv-Expl"/>
      <sheetName val="Plan de gestion"/>
      <sheetName val="Gp-Imput"/>
      <sheetName val="TVA GP3"/>
      <sheetName val="Libéllés BD"/>
    </sheetNames>
    <sheetDataSet>
      <sheetData sheetId="0">
        <row r="31">
          <cell r="B31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2">
          <cell r="A12" t="str">
            <v>Gratuit</v>
          </cell>
        </row>
      </sheetData>
      <sheetData sheetId="58"/>
      <sheetData sheetId="59"/>
      <sheetData sheetId="60"/>
      <sheetData sheetId="61"/>
      <sheetData sheetId="6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03"/>
      <sheetName val="Budget 2004"/>
      <sheetName val="Codes des IM"/>
      <sheetName val="Résultats par IM &amp; par Groupe"/>
      <sheetName val="Artikellijst"/>
    </sheetNames>
    <sheetDataSet>
      <sheetData sheetId="0"/>
      <sheetData sheetId="1"/>
      <sheetData sheetId="2">
        <row r="2">
          <cell r="B2" t="str">
            <v>INTERCOMMUNALES</v>
          </cell>
          <cell r="C2" t="str">
            <v>CODES</v>
          </cell>
          <cell r="D2" t="str">
            <v>CODES</v>
          </cell>
        </row>
        <row r="3">
          <cell r="B3" t="str">
            <v>(IN100)</v>
          </cell>
          <cell r="D3" t="str">
            <v>Langues</v>
          </cell>
        </row>
        <row r="4">
          <cell r="B4" t="str">
            <v>Imea</v>
          </cell>
          <cell r="C4">
            <v>2911</v>
          </cell>
          <cell r="D4">
            <v>1</v>
          </cell>
        </row>
        <row r="5">
          <cell r="B5" t="str">
            <v>Intergem</v>
          </cell>
          <cell r="C5">
            <v>3811</v>
          </cell>
          <cell r="D5">
            <v>1</v>
          </cell>
        </row>
        <row r="6">
          <cell r="B6" t="str">
            <v>Iveka</v>
          </cell>
          <cell r="C6">
            <v>4211</v>
          </cell>
          <cell r="D6">
            <v>1</v>
          </cell>
        </row>
        <row r="7">
          <cell r="D7">
            <v>1</v>
          </cell>
        </row>
        <row r="8">
          <cell r="B8" t="str">
            <v>Imewo</v>
          </cell>
          <cell r="C8">
            <v>3001</v>
          </cell>
          <cell r="D8">
            <v>1</v>
          </cell>
        </row>
        <row r="9">
          <cell r="B9" t="str">
            <v>Gaselwest</v>
          </cell>
          <cell r="C9">
            <v>2201</v>
          </cell>
          <cell r="D9">
            <v>1</v>
          </cell>
        </row>
        <row r="10">
          <cell r="B10" t="str">
            <v>Iverlek</v>
          </cell>
          <cell r="C10">
            <v>4311</v>
          </cell>
          <cell r="D10">
            <v>1</v>
          </cell>
        </row>
        <row r="11">
          <cell r="D11">
            <v>1</v>
          </cell>
        </row>
        <row r="12">
          <cell r="B12" t="str">
            <v>Sibelgas N</v>
          </cell>
          <cell r="C12">
            <v>4802</v>
          </cell>
          <cell r="D12">
            <v>1</v>
          </cell>
        </row>
        <row r="13">
          <cell r="B13" t="str">
            <v>Sibelga</v>
          </cell>
          <cell r="C13">
            <v>3300</v>
          </cell>
          <cell r="D13">
            <v>2</v>
          </cell>
        </row>
        <row r="14">
          <cell r="C14">
            <v>4801</v>
          </cell>
          <cell r="D14">
            <v>2</v>
          </cell>
        </row>
        <row r="15">
          <cell r="B15" t="str">
            <v>Sedilec</v>
          </cell>
          <cell r="C15">
            <v>4600</v>
          </cell>
          <cell r="D15">
            <v>2</v>
          </cell>
        </row>
        <row r="16">
          <cell r="B16" t="str">
            <v>Ieh</v>
          </cell>
          <cell r="C16">
            <v>2500</v>
          </cell>
          <cell r="D16">
            <v>2</v>
          </cell>
        </row>
        <row r="17">
          <cell r="B17" t="str">
            <v>Simogel</v>
          </cell>
          <cell r="C17">
            <v>4900</v>
          </cell>
          <cell r="D17">
            <v>2</v>
          </cell>
        </row>
        <row r="18">
          <cell r="B18" t="str">
            <v>Ideg</v>
          </cell>
          <cell r="C18">
            <v>2300</v>
          </cell>
          <cell r="D18">
            <v>2</v>
          </cell>
        </row>
        <row r="19">
          <cell r="B19" t="str">
            <v>Interlux</v>
          </cell>
          <cell r="C19">
            <v>3900</v>
          </cell>
          <cell r="D19">
            <v>2</v>
          </cell>
        </row>
        <row r="20">
          <cell r="B20" t="str">
            <v>Interest</v>
          </cell>
          <cell r="C20">
            <v>3500</v>
          </cell>
          <cell r="D20">
            <v>2</v>
          </cell>
        </row>
        <row r="21">
          <cell r="D21">
            <v>2</v>
          </cell>
        </row>
        <row r="22">
          <cell r="B22" t="str">
            <v>Intermosane</v>
          </cell>
          <cell r="C22">
            <v>4002</v>
          </cell>
          <cell r="D22">
            <v>2</v>
          </cell>
        </row>
        <row r="28">
          <cell r="A28">
            <v>1</v>
          </cell>
          <cell r="B28" t="str">
            <v>Ontwerp van boekhoudplan DNB - volledige versie</v>
          </cell>
          <cell r="C28" t="str">
            <v>Projet de Plan Comptable GRD - version complète</v>
          </cell>
          <cell r="D28" t="str">
            <v>Projet de Plan Comptable GRD - version complète</v>
          </cell>
        </row>
        <row r="29">
          <cell r="A29">
            <v>2</v>
          </cell>
          <cell r="B29" t="str">
            <v>Kosten voor het gebruik van het distributienet, te verdelen tussen de klantengroepen</v>
          </cell>
          <cell r="C29" t="str">
            <v>Frais d’utilisation du réseau de distribution à répartir entre groupes de clients</v>
          </cell>
          <cell r="D29" t="str">
            <v>Frais d’utilisation du réseau de distribution à répartir entre groupes de clients</v>
          </cell>
        </row>
        <row r="30">
          <cell r="A30">
            <v>3</v>
          </cell>
          <cell r="B30" t="str">
            <v>Aansluiting op het distributienet:</v>
          </cell>
          <cell r="C30" t="str">
            <v>Coût des raccordements au réseau de distribution</v>
          </cell>
          <cell r="D30" t="str">
            <v>Coût des raccordements au réseau de distribution</v>
          </cell>
        </row>
        <row r="31">
          <cell r="A31">
            <v>4</v>
          </cell>
          <cell r="B31" t="str">
            <v>Kosten voor de uitvoering en het gebruik van de aansluiting</v>
          </cell>
          <cell r="C31" t="str">
            <v>Raccordements : coûts de réalisation &amp; d'utilisation</v>
          </cell>
          <cell r="D31" t="str">
            <v>Raccordements : coûts de réalisation &amp; d'utilisation</v>
          </cell>
        </row>
        <row r="32">
          <cell r="A32">
            <v>5</v>
          </cell>
          <cell r="B32" t="str">
            <v>Huur meetapparaat</v>
          </cell>
          <cell r="C32" t="str">
            <v>Raccordements : coût des appareils de mesurage donnés en location</v>
          </cell>
          <cell r="D32" t="str">
            <v>Raccordements : coût des appareils de mesurage donnés en location</v>
          </cell>
        </row>
        <row r="33">
          <cell r="A33">
            <v>6</v>
          </cell>
          <cell r="B33" t="str">
            <v>Huur uitrustingen voor transformatie, compensatie blindvermogen, filtreren spanningsgolf</v>
          </cell>
          <cell r="C33" t="str">
            <v>Raccordements : coût équipements de transformation, compensation énergie réactive ou de filtrage ..</v>
          </cell>
          <cell r="D33" t="str">
            <v>Raccordements : coût équipements de transformation, compensation énergie réactive ou de filtrage ..</v>
          </cell>
        </row>
        <row r="34">
          <cell r="A34">
            <v>7</v>
          </cell>
          <cell r="B34" t="str">
            <v>Huur bijkomende beveiligingsuitrustingen, bijkomende uitrustingen voor alarmsignalisaties, metingen, meteropnames, tele-acties en/of TCC.</v>
          </cell>
          <cell r="C34" t="str">
            <v>Raccordements : coût équipements protection complé., équip. complé. pour signal. alarmes …</v>
          </cell>
          <cell r="D34" t="str">
            <v>Raccordements : coût équipements protection complé., équip. complé. pour signal. alarmes …</v>
          </cell>
        </row>
        <row r="35">
          <cell r="A35">
            <v>8</v>
          </cell>
          <cell r="B35" t="str">
            <v xml:space="preserve">Kosten voor het gebruik van het distributienet </v>
          </cell>
          <cell r="C35" t="str">
            <v>Coût de l’utilisation du réseau de distribution</v>
          </cell>
          <cell r="D35" t="str">
            <v>Coût de l’utilisation du réseau de distribution</v>
          </cell>
        </row>
        <row r="36">
          <cell r="A36">
            <v>9</v>
          </cell>
          <cell r="B36" t="str">
            <v>Dossierkosten</v>
          </cell>
          <cell r="C36" t="str">
            <v>Coûts de dossier</v>
          </cell>
          <cell r="D36" t="str">
            <v>Coûts de dossier</v>
          </cell>
        </row>
        <row r="37">
          <cell r="A37">
            <v>10</v>
          </cell>
          <cell r="B37" t="str">
            <v>Kosten voor technische diensten</v>
          </cell>
          <cell r="C37" t="str">
            <v>Frais des services techniques</v>
          </cell>
          <cell r="D37" t="str">
            <v>Frais des services techniques</v>
          </cell>
        </row>
        <row r="38">
          <cell r="A38">
            <v>11</v>
          </cell>
          <cell r="B38" t="str">
            <v>Kosten voor algemene diensten</v>
          </cell>
          <cell r="C38" t="str">
            <v>Frais des services généraux</v>
          </cell>
          <cell r="D38" t="str">
            <v>Frais des services généraux</v>
          </cell>
        </row>
        <row r="39">
          <cell r="A39">
            <v>12</v>
          </cell>
          <cell r="B39" t="str">
            <v>Kosten voor klantenbeheer</v>
          </cell>
          <cell r="C39" t="str">
            <v>Frais de gestion de la clientèle</v>
          </cell>
          <cell r="D39" t="str">
            <v>Frais de gestion de la clientèle</v>
          </cell>
        </row>
        <row r="40">
          <cell r="A40">
            <v>13</v>
          </cell>
          <cell r="B40" t="str">
            <v>Diverse vergoedingen en bijdragen</v>
          </cell>
          <cell r="C40" t="str">
            <v>Redevances et cotisations diverses</v>
          </cell>
          <cell r="D40" t="str">
            <v>Redevances et cotisations diverses</v>
          </cell>
        </row>
        <row r="41">
          <cell r="A41">
            <v>14</v>
          </cell>
          <cell r="B41" t="str">
            <v>Financiële resultaten</v>
          </cell>
          <cell r="C41" t="str">
            <v>Résultats financiers</v>
          </cell>
          <cell r="D41" t="str">
            <v>Résultats financiers</v>
          </cell>
        </row>
        <row r="42">
          <cell r="A42">
            <v>15</v>
          </cell>
          <cell r="B42" t="str">
            <v>Kosten voor installaties buiten de infrastructuur (Afschrijvingen)</v>
          </cell>
          <cell r="C42" t="str">
            <v>Coûts des installations hors infrastructure (Amortissements)</v>
          </cell>
          <cell r="D42" t="str">
            <v>Coûts des installations hors infrastructure (Amortissements)</v>
          </cell>
        </row>
        <row r="43">
          <cell r="A43">
            <v>16</v>
          </cell>
          <cell r="B43" t="str">
            <v>Resultaat van werkzaamheden voor rekening van derden</v>
          </cell>
          <cell r="C43" t="str">
            <v>Résultat des travaux pour compte de tiers</v>
          </cell>
          <cell r="D43" t="str">
            <v>Résultat des travaux pour compte de tiers</v>
          </cell>
        </row>
        <row r="44">
          <cell r="A44">
            <v>17</v>
          </cell>
          <cell r="B44" t="str">
            <v>Bijstandskosten</v>
          </cell>
          <cell r="C44" t="str">
            <v>Frais d'assistance</v>
          </cell>
          <cell r="D44" t="str">
            <v>Frais d'assistance</v>
          </cell>
        </row>
        <row r="45">
          <cell r="A45">
            <v>18</v>
          </cell>
          <cell r="B45" t="str">
            <v>Overgeboekte kosten</v>
          </cell>
          <cell r="C45" t="str">
            <v>Frais transférés</v>
          </cell>
          <cell r="D45" t="str">
            <v>Frais transférés</v>
          </cell>
        </row>
        <row r="46">
          <cell r="A46">
            <v>19</v>
          </cell>
          <cell r="B46" t="str">
            <v>Kosten overgeboekt naar vaste activa</v>
          </cell>
          <cell r="C46" t="str">
            <v>Frais transférés aux immobilisations</v>
          </cell>
          <cell r="D46" t="str">
            <v>Frais transférés aux immobilisations</v>
          </cell>
        </row>
        <row r="47">
          <cell r="A47">
            <v>20</v>
          </cell>
          <cell r="B47" t="str">
            <v>Kosten overgeboekt naar andere exploitatierekeningen</v>
          </cell>
          <cell r="C47" t="str">
            <v>Frais transférés aux autres comptes d’exploitation</v>
          </cell>
          <cell r="D47" t="str">
            <v>Frais transférés aux autres comptes d’exploitation</v>
          </cell>
        </row>
        <row r="48">
          <cell r="A48">
            <v>21</v>
          </cell>
          <cell r="B48" t="str">
            <v>Kosten voor het gebruik van het transportnet en van de bijbehorende ondersteunende diensten</v>
          </cell>
          <cell r="C48" t="str">
            <v>Coûts d'utilisation du réseau de transport et des services auxiliaires y afférents</v>
          </cell>
          <cell r="D48" t="str">
            <v>Coûts d'utilisation du réseau de transport et des services auxiliaires y afférents</v>
          </cell>
        </row>
        <row r="49">
          <cell r="A49">
            <v>22</v>
          </cell>
          <cell r="B49" t="str">
            <v>Basistarief</v>
          </cell>
          <cell r="C49" t="str">
            <v>Tarif de base</v>
          </cell>
          <cell r="D49" t="str">
            <v>Tarif de base</v>
          </cell>
        </row>
        <row r="50">
          <cell r="A50">
            <v>23</v>
          </cell>
          <cell r="B50" t="str">
            <v xml:space="preserve">Systeemdiensten </v>
          </cell>
          <cell r="C50" t="str">
            <v>Services système</v>
          </cell>
          <cell r="D50" t="str">
            <v>Services système</v>
          </cell>
        </row>
        <row r="51">
          <cell r="A51">
            <v>24</v>
          </cell>
          <cell r="B51" t="str">
            <v>Netverliezen</v>
          </cell>
          <cell r="C51" t="str">
            <v>Pertes sur réseau</v>
          </cell>
          <cell r="D51" t="str">
            <v>Pertes sur réseau</v>
          </cell>
        </row>
        <row r="52">
          <cell r="A52">
            <v>25</v>
          </cell>
          <cell r="B52" t="str">
            <v>Kosten voor de studie, de aanleg en het onderhoud van de infrastructuur:</v>
          </cell>
          <cell r="C52" t="str">
            <v>Coûts d'étude, de construction et d'entretien de l'infrastructure:</v>
          </cell>
          <cell r="D52" t="str">
            <v>Coûts d'étude, de construction et d'entretien de l'infrastructure:</v>
          </cell>
        </row>
        <row r="53">
          <cell r="A53">
            <v>26</v>
          </cell>
          <cell r="B53" t="str">
            <v>Studies</v>
          </cell>
          <cell r="C53" t="str">
            <v>Etudes</v>
          </cell>
          <cell r="D53" t="str">
            <v>Etudes</v>
          </cell>
        </row>
        <row r="54">
          <cell r="A54">
            <v>27</v>
          </cell>
          <cell r="B54" t="str">
            <v>Onderstations voor transformatie</v>
          </cell>
          <cell r="C54" t="str">
            <v>Sous-stations de transformation</v>
          </cell>
          <cell r="D54" t="str">
            <v>Sous-stations de transformation</v>
          </cell>
        </row>
        <row r="55">
          <cell r="A55">
            <v>28</v>
          </cell>
          <cell r="B55" t="str">
            <v>Terreinen</v>
          </cell>
          <cell r="C55" t="str">
            <v>Terrains</v>
          </cell>
          <cell r="D55" t="str">
            <v>Terrains</v>
          </cell>
        </row>
        <row r="56">
          <cell r="A56">
            <v>29</v>
          </cell>
          <cell r="B56" t="str">
            <v>Gebouwen</v>
          </cell>
          <cell r="C56" t="str">
            <v>Batiments</v>
          </cell>
          <cell r="D56" t="str">
            <v>Batiments</v>
          </cell>
        </row>
        <row r="57">
          <cell r="A57">
            <v>30</v>
          </cell>
          <cell r="B57" t="str">
            <v>Uitrustingen</v>
          </cell>
          <cell r="C57" t="str">
            <v>Equipement</v>
          </cell>
          <cell r="D57" t="str">
            <v>Equipement</v>
          </cell>
        </row>
        <row r="58">
          <cell r="A58">
            <v>31</v>
          </cell>
          <cell r="B58" t="str">
            <v>TCC</v>
          </cell>
          <cell r="C58" t="str">
            <v>TCC</v>
          </cell>
          <cell r="D58" t="str">
            <v>TCC</v>
          </cell>
        </row>
        <row r="59">
          <cell r="A59">
            <v>32</v>
          </cell>
          <cell r="B59" t="str">
            <v>Uitrustingen voor afstandsverwerking</v>
          </cell>
          <cell r="C59" t="str">
            <v>Equipement de télégestion</v>
          </cell>
          <cell r="D59" t="str">
            <v>Equipement de télégestion</v>
          </cell>
        </row>
        <row r="60">
          <cell r="A60">
            <v>33</v>
          </cell>
          <cell r="B60" t="str">
            <v>Meting</v>
          </cell>
          <cell r="C60" t="str">
            <v>Comptage</v>
          </cell>
          <cell r="D60" t="str">
            <v>Comptage</v>
          </cell>
        </row>
        <row r="61">
          <cell r="A61">
            <v>34</v>
          </cell>
          <cell r="B61" t="str">
            <v>Schade aan de installaties</v>
          </cell>
          <cell r="C61" t="str">
            <v>Dégâts aux installations</v>
          </cell>
          <cell r="D61" t="str">
            <v>Dégâts aux installations</v>
          </cell>
        </row>
        <row r="62">
          <cell r="A62">
            <v>35</v>
          </cell>
          <cell r="B62" t="str">
            <v>Demontage van de installaties</v>
          </cell>
          <cell r="C62" t="str">
            <v>Démontage d'installations</v>
          </cell>
          <cell r="D62" t="str">
            <v>Démontage d'installations</v>
          </cell>
        </row>
        <row r="63">
          <cell r="A63">
            <v>36</v>
          </cell>
          <cell r="B63" t="str">
            <v>Afschrijvingsvergoedingen (gebruiksinbrengen)</v>
          </cell>
          <cell r="C63" t="str">
            <v>Redevances d'amortissement (apports d'usage)</v>
          </cell>
          <cell r="D63" t="str">
            <v>Redevances d'amortissement (apports d'usage)</v>
          </cell>
        </row>
        <row r="64">
          <cell r="A64">
            <v>37</v>
          </cell>
          <cell r="B64" t="str">
            <v>Afschrijvingen</v>
          </cell>
          <cell r="C64" t="str">
            <v>Amortissements</v>
          </cell>
          <cell r="D64" t="str">
            <v>Amortissements</v>
          </cell>
        </row>
        <row r="65">
          <cell r="A65">
            <v>38</v>
          </cell>
          <cell r="B65" t="str">
            <v>MS-net</v>
          </cell>
          <cell r="C65" t="str">
            <v>Réseau MT</v>
          </cell>
          <cell r="D65" t="str">
            <v>Réseau MT</v>
          </cell>
        </row>
        <row r="66">
          <cell r="A66">
            <v>39</v>
          </cell>
          <cell r="B66" t="str">
            <v>Luchtlijnen</v>
          </cell>
          <cell r="C66" t="str">
            <v>Aérien</v>
          </cell>
          <cell r="D66" t="str">
            <v>Aérien</v>
          </cell>
        </row>
        <row r="67">
          <cell r="A67">
            <v>40</v>
          </cell>
          <cell r="B67" t="str">
            <v>Ondergrondse leidingen</v>
          </cell>
          <cell r="C67" t="str">
            <v>Souterrain</v>
          </cell>
          <cell r="D67" t="str">
            <v>Souterrain</v>
          </cell>
        </row>
        <row r="68">
          <cell r="A68">
            <v>41</v>
          </cell>
          <cell r="B68" t="str">
            <v>Signalisatie &amp; Bediening</v>
          </cell>
          <cell r="C68" t="str">
            <v>Signalisat. &amp; Commande</v>
          </cell>
          <cell r="D68" t="str">
            <v>Signalisat. &amp; Commande</v>
          </cell>
        </row>
        <row r="69">
          <cell r="A69">
            <v>42</v>
          </cell>
          <cell r="B69" t="str">
            <v>Kathodische bescherming</v>
          </cell>
          <cell r="C69" t="str">
            <v>Protection cathodique</v>
          </cell>
          <cell r="D69" t="str">
            <v>Protection cathodique</v>
          </cell>
        </row>
        <row r="70">
          <cell r="A70">
            <v>43</v>
          </cell>
          <cell r="B70" t="str">
            <v>Meting van uitwisselingen</v>
          </cell>
          <cell r="C70" t="str">
            <v>Comptage d'échange</v>
          </cell>
          <cell r="D70" t="str">
            <v>Comptage d'échange</v>
          </cell>
        </row>
        <row r="71">
          <cell r="A71">
            <v>44</v>
          </cell>
          <cell r="B71" t="str">
            <v>Schade aan de installaties</v>
          </cell>
          <cell r="C71" t="str">
            <v>Dégâts aux installations</v>
          </cell>
          <cell r="D71" t="str">
            <v>Dégâts aux installations</v>
          </cell>
        </row>
        <row r="72">
          <cell r="A72">
            <v>45</v>
          </cell>
          <cell r="B72" t="str">
            <v>Demontage van de installaties</v>
          </cell>
          <cell r="C72" t="str">
            <v>Démontage d'installations</v>
          </cell>
          <cell r="D72" t="str">
            <v>Démontage d'installations</v>
          </cell>
        </row>
        <row r="73">
          <cell r="A73">
            <v>46</v>
          </cell>
          <cell r="B73" t="str">
            <v>Afschrijvingsvergoedingen (gebruiksinbrengen)</v>
          </cell>
          <cell r="C73" t="str">
            <v>Redevances d'amortissement (apports d'usage)</v>
          </cell>
          <cell r="D73" t="str">
            <v>Redevances d'amortissement (apports d'usage)</v>
          </cell>
        </row>
        <row r="74">
          <cell r="A74">
            <v>47</v>
          </cell>
          <cell r="B74" t="str">
            <v>Afschrijvingen</v>
          </cell>
          <cell r="C74" t="str">
            <v>Amortissements</v>
          </cell>
          <cell r="D74" t="str">
            <v>Amortissements</v>
          </cell>
        </row>
        <row r="75">
          <cell r="A75">
            <v>48</v>
          </cell>
          <cell r="B75" t="str">
            <v>MS-aansluitingen &amp; -meters</v>
          </cell>
          <cell r="C75" t="str">
            <v>Raccordements &amp; compteurs MT</v>
          </cell>
          <cell r="D75" t="str">
            <v>Raccordements &amp; compteurs MT</v>
          </cell>
        </row>
        <row r="76">
          <cell r="A76">
            <v>49</v>
          </cell>
          <cell r="B76" t="str">
            <v>Aftakkingen</v>
          </cell>
          <cell r="C76" t="str">
            <v>Branchements</v>
          </cell>
          <cell r="D76" t="str">
            <v>Branchements</v>
          </cell>
        </row>
        <row r="77">
          <cell r="A77">
            <v>50</v>
          </cell>
          <cell r="B77" t="str">
            <v>Elektrische meting</v>
          </cell>
          <cell r="C77" t="str">
            <v>Comptage électrique</v>
          </cell>
          <cell r="D77" t="str">
            <v>Comptage électrique</v>
          </cell>
        </row>
        <row r="78">
          <cell r="A78">
            <v>51</v>
          </cell>
          <cell r="B78" t="str">
            <v>Uitrustingen voor afstandsverwerking</v>
          </cell>
          <cell r="C78" t="str">
            <v>Equipement de télégestion</v>
          </cell>
          <cell r="D78" t="str">
            <v>Equipement de télégestion</v>
          </cell>
        </row>
        <row r="79">
          <cell r="A79">
            <v>52</v>
          </cell>
          <cell r="B79" t="str">
            <v>Schade aan de installaties</v>
          </cell>
          <cell r="C79" t="str">
            <v>Dégâts aux installations</v>
          </cell>
          <cell r="D79" t="str">
            <v>Dégâts aux installations</v>
          </cell>
        </row>
        <row r="80">
          <cell r="A80">
            <v>53</v>
          </cell>
          <cell r="B80" t="str">
            <v>Demontage van de installaties</v>
          </cell>
          <cell r="C80" t="str">
            <v>Démontage d'installations</v>
          </cell>
          <cell r="D80" t="str">
            <v>Démontage d'installations</v>
          </cell>
        </row>
        <row r="81">
          <cell r="A81">
            <v>54</v>
          </cell>
          <cell r="B81" t="str">
            <v>Afschrijvingsvergoedingen (gebruiksinbrengen)</v>
          </cell>
          <cell r="C81" t="str">
            <v>Redevances d'amortissement (apports d'usage)</v>
          </cell>
          <cell r="D81" t="str">
            <v>Redevances d'amortissement (apports d'usage)</v>
          </cell>
        </row>
        <row r="82">
          <cell r="A82">
            <v>55</v>
          </cell>
          <cell r="B82" t="str">
            <v>Afschrijvingen</v>
          </cell>
          <cell r="C82" t="str">
            <v>Amortissements</v>
          </cell>
          <cell r="D82" t="str">
            <v>Amortissements</v>
          </cell>
        </row>
        <row r="83">
          <cell r="A83">
            <v>56</v>
          </cell>
          <cell r="B83" t="str">
            <v>Dispersiecabines en MS/LS-transformatiecabines</v>
          </cell>
          <cell r="C83" t="str">
            <v>Cabines de dispersion et de transformation MT/BT</v>
          </cell>
          <cell r="D83" t="str">
            <v>Cabines de dispersion et de transformation MT/BT</v>
          </cell>
        </row>
        <row r="84">
          <cell r="A84">
            <v>57</v>
          </cell>
          <cell r="B84" t="str">
            <v>Terreinen</v>
          </cell>
          <cell r="C84" t="str">
            <v>Terrains</v>
          </cell>
          <cell r="D84" t="str">
            <v>Terrains</v>
          </cell>
        </row>
        <row r="85">
          <cell r="A85">
            <v>58</v>
          </cell>
          <cell r="B85" t="str">
            <v>Gebouwen</v>
          </cell>
          <cell r="C85" t="str">
            <v>Bâtiment</v>
          </cell>
          <cell r="D85" t="str">
            <v>Bâtiment</v>
          </cell>
        </row>
        <row r="86">
          <cell r="A86">
            <v>59</v>
          </cell>
          <cell r="B86" t="str">
            <v>Uitrustingen</v>
          </cell>
          <cell r="C86" t="str">
            <v>Equipement</v>
          </cell>
          <cell r="D86" t="str">
            <v>Equipement</v>
          </cell>
        </row>
        <row r="87">
          <cell r="A87">
            <v>60</v>
          </cell>
          <cell r="B87" t="str">
            <v>Transformatoren</v>
          </cell>
          <cell r="C87" t="str">
            <v>Transformateurs</v>
          </cell>
          <cell r="D87" t="str">
            <v>Transformateurs</v>
          </cell>
        </row>
        <row r="88">
          <cell r="A88">
            <v>61</v>
          </cell>
          <cell r="B88" t="str">
            <v>Uitrustingen voor afstandsverwerking</v>
          </cell>
          <cell r="C88" t="str">
            <v>Equipement de télégestion</v>
          </cell>
          <cell r="D88" t="str">
            <v>Equipement de télégestion</v>
          </cell>
        </row>
        <row r="89">
          <cell r="A89">
            <v>62</v>
          </cell>
          <cell r="B89" t="str">
            <v>TCC</v>
          </cell>
          <cell r="C89" t="str">
            <v>TCC</v>
          </cell>
          <cell r="D89" t="str">
            <v>TCC</v>
          </cell>
        </row>
        <row r="90">
          <cell r="A90">
            <v>63</v>
          </cell>
          <cell r="B90" t="str">
            <v>Schade aan de installaties</v>
          </cell>
          <cell r="C90" t="str">
            <v>Dégâts aux installations</v>
          </cell>
          <cell r="D90" t="str">
            <v>Dégâts aux installations</v>
          </cell>
        </row>
        <row r="91">
          <cell r="A91">
            <v>64</v>
          </cell>
          <cell r="B91" t="str">
            <v>Demontage van de installaties</v>
          </cell>
          <cell r="C91" t="str">
            <v>Démontage d'installations</v>
          </cell>
          <cell r="D91" t="str">
            <v>Démontage d'installations</v>
          </cell>
        </row>
        <row r="92">
          <cell r="A92">
            <v>65</v>
          </cell>
          <cell r="B92" t="str">
            <v>Afschrijvingsvergoedingen (gebruiksinbrengen)</v>
          </cell>
          <cell r="C92" t="str">
            <v>Redevances d'amortissement (apports d'usage)</v>
          </cell>
          <cell r="D92" t="str">
            <v>Redevances d'amortissement (apports d'usage)</v>
          </cell>
        </row>
        <row r="93">
          <cell r="A93">
            <v>66</v>
          </cell>
          <cell r="B93" t="str">
            <v>Afschrijvingen</v>
          </cell>
          <cell r="C93" t="str">
            <v>Amortissements</v>
          </cell>
          <cell r="D93" t="str">
            <v>Amortissements</v>
          </cell>
        </row>
        <row r="94">
          <cell r="A94">
            <v>67</v>
          </cell>
          <cell r="B94" t="str">
            <v>LS-net</v>
          </cell>
          <cell r="C94" t="str">
            <v>Réseau BT</v>
          </cell>
          <cell r="D94" t="str">
            <v>Réseau BT</v>
          </cell>
        </row>
        <row r="95">
          <cell r="A95">
            <v>68</v>
          </cell>
          <cell r="B95" t="str">
            <v>Luchtlijnen</v>
          </cell>
          <cell r="C95" t="str">
            <v>Aérien</v>
          </cell>
          <cell r="D95" t="str">
            <v>Aérien</v>
          </cell>
        </row>
        <row r="96">
          <cell r="A96">
            <v>69</v>
          </cell>
          <cell r="B96" t="str">
            <v>Ondergrondse leidingen</v>
          </cell>
          <cell r="C96" t="str">
            <v>Souterrain</v>
          </cell>
          <cell r="D96" t="str">
            <v>Souterrain</v>
          </cell>
        </row>
        <row r="97">
          <cell r="A97">
            <v>70</v>
          </cell>
          <cell r="B97" t="str">
            <v>Schade aan de installaties</v>
          </cell>
          <cell r="C97" t="str">
            <v>Dégâts aux installations</v>
          </cell>
          <cell r="D97" t="str">
            <v>Dégâts aux installations</v>
          </cell>
        </row>
        <row r="98">
          <cell r="A98">
            <v>71</v>
          </cell>
          <cell r="B98" t="str">
            <v>Demontage van de installaties</v>
          </cell>
          <cell r="C98" t="str">
            <v>Démontage d'installations</v>
          </cell>
          <cell r="D98" t="str">
            <v>Démontage d'installations</v>
          </cell>
        </row>
        <row r="99">
          <cell r="A99">
            <v>72</v>
          </cell>
          <cell r="B99" t="str">
            <v>Afschrijvingsvergoedingen (gebruiksinbrengen)</v>
          </cell>
          <cell r="C99" t="str">
            <v>Redevances d'amortisqsement (apports d'usage)</v>
          </cell>
          <cell r="D99" t="str">
            <v>Redevances d'amortisqsement (apports d'usage)</v>
          </cell>
        </row>
        <row r="100">
          <cell r="A100">
            <v>73</v>
          </cell>
          <cell r="B100" t="str">
            <v>Afschrijvingen</v>
          </cell>
          <cell r="C100" t="str">
            <v>Amortissements</v>
          </cell>
          <cell r="D100" t="str">
            <v>Amortissements</v>
          </cell>
        </row>
        <row r="101">
          <cell r="A101">
            <v>74</v>
          </cell>
          <cell r="B101" t="str">
            <v>LS-aansluitingen &amp; -meters</v>
          </cell>
          <cell r="C101" t="str">
            <v>Raccordements &amp; compteurs BT</v>
          </cell>
          <cell r="D101" t="str">
            <v>Raccordements &amp; compteurs BT</v>
          </cell>
        </row>
        <row r="102">
          <cell r="A102">
            <v>75</v>
          </cell>
          <cell r="B102" t="str">
            <v>Aftakkingen</v>
          </cell>
          <cell r="C102" t="str">
            <v>Branchements</v>
          </cell>
          <cell r="D102" t="str">
            <v>Branchements</v>
          </cell>
        </row>
        <row r="103">
          <cell r="A103">
            <v>76</v>
          </cell>
          <cell r="B103" t="str">
            <v>Meetgroepen</v>
          </cell>
          <cell r="C103" t="str">
            <v>Groupes de comptage</v>
          </cell>
          <cell r="D103" t="str">
            <v>Groupes de comptage</v>
          </cell>
        </row>
        <row r="104">
          <cell r="A104">
            <v>77</v>
          </cell>
          <cell r="B104" t="str">
            <v>Uitrustingen voor afstandsverwerking</v>
          </cell>
          <cell r="C104" t="str">
            <v>Equipement de télégestion</v>
          </cell>
          <cell r="D104" t="str">
            <v>Equipement de télégestion</v>
          </cell>
        </row>
        <row r="105">
          <cell r="A105">
            <v>78</v>
          </cell>
          <cell r="B105" t="str">
            <v>Kosten voor het wijzigen van de spanning</v>
          </cell>
          <cell r="C105" t="str">
            <v>Coûts des changements de tension</v>
          </cell>
          <cell r="D105" t="str">
            <v>Coûts des changements de tension</v>
          </cell>
        </row>
        <row r="106">
          <cell r="A106">
            <v>79</v>
          </cell>
          <cell r="B106" t="str">
            <v>Schade aan de installaties</v>
          </cell>
          <cell r="C106" t="str">
            <v>Dégâts aux installations</v>
          </cell>
          <cell r="D106" t="str">
            <v>Dégâts aux installations</v>
          </cell>
        </row>
        <row r="107">
          <cell r="A107">
            <v>80</v>
          </cell>
          <cell r="B107" t="str">
            <v>Demontage van de installaties</v>
          </cell>
          <cell r="C107" t="str">
            <v>Démontage d'installations</v>
          </cell>
          <cell r="D107" t="str">
            <v>Démontage d'installations</v>
          </cell>
        </row>
        <row r="108">
          <cell r="A108">
            <v>81</v>
          </cell>
          <cell r="B108" t="str">
            <v>Afschrijvingsvergoedingen (gebruiksinbrengen)</v>
          </cell>
          <cell r="C108" t="str">
            <v>Redevances d'amortissement (apports d'usage)</v>
          </cell>
          <cell r="D108" t="str">
            <v>Redevances d'amortissement (apports d'usage)</v>
          </cell>
        </row>
        <row r="109">
          <cell r="A109">
            <v>82</v>
          </cell>
          <cell r="B109" t="str">
            <v>Afschrijvingen</v>
          </cell>
          <cell r="C109" t="str">
            <v>Amortissements</v>
          </cell>
          <cell r="D109" t="str">
            <v>Amortissements</v>
          </cell>
        </row>
        <row r="110">
          <cell r="A110">
            <v>83</v>
          </cell>
          <cell r="B110" t="str">
            <v>Andere kosten in verband met de infrastructuur</v>
          </cell>
          <cell r="C110" t="str">
            <v>Autres coûts relatifs à l'infrastructure</v>
          </cell>
          <cell r="D110" t="str">
            <v>Autres coûts relatifs à l'infrastructure</v>
          </cell>
        </row>
        <row r="111">
          <cell r="A111">
            <v>84</v>
          </cell>
          <cell r="B111" t="str">
            <v>Openbare verlichting (Vlaanderen &amp; Wallonië):</v>
          </cell>
          <cell r="C111" t="str">
            <v>Eclairage Public (Vlaanderen &amp; Wallonie):</v>
          </cell>
          <cell r="D111" t="str">
            <v>Eclairage Public (Vlaanderen &amp; Wallonie):</v>
          </cell>
        </row>
        <row r="112">
          <cell r="A112">
            <v>85</v>
          </cell>
          <cell r="B112" t="str">
            <v>Onderhoud van de openbare verlichting</v>
          </cell>
          <cell r="C112" t="str">
            <v>Entretien de l’éclairage public</v>
          </cell>
          <cell r="D112" t="str">
            <v>Entretien de l’éclairage public</v>
          </cell>
        </row>
        <row r="113">
          <cell r="A113">
            <v>86</v>
          </cell>
          <cell r="B113" t="str">
            <v>Facturering van het onderhoud van de openbare verlichting</v>
          </cell>
          <cell r="C113" t="str">
            <v>Facturation de l'entretien de l’éclairage public</v>
          </cell>
          <cell r="D113" t="str">
            <v>Facturation de l'entretien de l’éclairage public</v>
          </cell>
        </row>
        <row r="114">
          <cell r="A114">
            <v>87</v>
          </cell>
          <cell r="B114" t="str">
            <v>Kosten voor de aanleg van openbare verlichting</v>
          </cell>
          <cell r="C114" t="str">
            <v>Coût de la construction de l’éclairage public</v>
          </cell>
          <cell r="D114" t="str">
            <v>Coût de la construction de l’éclairage public</v>
          </cell>
        </row>
        <row r="115">
          <cell r="A115">
            <v>88</v>
          </cell>
          <cell r="B115" t="str">
            <v>Facturering van de aanleg van openbare verlichting</v>
          </cell>
          <cell r="C115" t="str">
            <v>Facturation de la construction de l’éclairage public</v>
          </cell>
          <cell r="D115" t="str">
            <v>Facturation de la construction de l’éclairage public</v>
          </cell>
        </row>
        <row r="116">
          <cell r="A116">
            <v>89</v>
          </cell>
          <cell r="B116" t="str">
            <v>Kosten in verband met openbare-dienstverplichtingen</v>
          </cell>
          <cell r="C116" t="str">
            <v>Coûts liés aux obligations de service public</v>
          </cell>
          <cell r="D116" t="str">
            <v>Coûts liés aux obligations de service public</v>
          </cell>
        </row>
        <row r="117">
          <cell r="A117">
            <v>90</v>
          </cell>
          <cell r="B117" t="str">
            <v>Kosten in verband met de beschermde klanten</v>
          </cell>
          <cell r="C117" t="str">
            <v>Coûts liés à la clientèle protégée</v>
          </cell>
          <cell r="D117" t="str">
            <v>Coûts liés à la clientèle protégée</v>
          </cell>
        </row>
        <row r="118">
          <cell r="A118">
            <v>91</v>
          </cell>
          <cell r="B118" t="str">
            <v>Onderhoud, beheer en afschrijvingen van de budgetmeters</v>
          </cell>
          <cell r="C118" t="str">
            <v>Entretien, gestion et amortissements des compteurs à budget</v>
          </cell>
          <cell r="D118" t="str">
            <v>Entretien, gestion et amortissements des compteurs à budget</v>
          </cell>
        </row>
        <row r="119">
          <cell r="A119">
            <v>92</v>
          </cell>
          <cell r="B119" t="str">
            <v>Plaatsen van vermogenbegrenzers</v>
          </cell>
          <cell r="C119" t="str">
            <v>Placement de limiteurs de puissance</v>
          </cell>
          <cell r="D119" t="str">
            <v>Placement de limiteurs de puissance</v>
          </cell>
        </row>
        <row r="120">
          <cell r="A120">
            <v>93</v>
          </cell>
          <cell r="B120" t="str">
            <v>Levering van elektriciteit aan de beschermde klanten</v>
          </cell>
          <cell r="C120" t="str">
            <v>Fourniture d’électricité à la clientèle protégée</v>
          </cell>
          <cell r="D120" t="str">
            <v>Fourniture d’électricité à la clientèle protégée</v>
          </cell>
        </row>
        <row r="121">
          <cell r="A121">
            <v>94</v>
          </cell>
          <cell r="B121" t="str">
            <v>Levering van elektriciteit aan een specifiek sociaal tarief</v>
          </cell>
          <cell r="C121" t="str">
            <v>Fourniture d’électricité à un tarif social spécifique</v>
          </cell>
          <cell r="D121" t="str">
            <v>Fourniture d’électricité à un tarif social spécifique</v>
          </cell>
        </row>
        <row r="122">
          <cell r="A122">
            <v>95</v>
          </cell>
          <cell r="B122" t="str">
            <v>Waardeverminderingen en minderwaarden op de realisatie van handelsvorderingen - beschermde klanten</v>
          </cell>
          <cell r="C122" t="str">
            <v>Réductions de valeur et moins values sur réalisation de créances commerciales - clientèle protégée</v>
          </cell>
          <cell r="D122" t="str">
            <v>Réductions de valeur et moins values sur réalisation de créances commerciales - clientèle protégée</v>
          </cell>
        </row>
        <row r="123">
          <cell r="A123">
            <v>96</v>
          </cell>
          <cell r="B123" t="str">
            <v>REG-acties</v>
          </cell>
          <cell r="C123" t="str">
            <v>Actions URE</v>
          </cell>
          <cell r="D123" t="str">
            <v>Actions URE</v>
          </cell>
        </row>
        <row r="124">
          <cell r="A124">
            <v>97</v>
          </cell>
          <cell r="B124" t="str">
            <v>Openbare Verlichting (Centrum)</v>
          </cell>
          <cell r="C124" t="str">
            <v>Eclairage Public (Centre)</v>
          </cell>
          <cell r="D124" t="str">
            <v>Eclairage Public (Centre)</v>
          </cell>
        </row>
        <row r="125">
          <cell r="A125">
            <v>98</v>
          </cell>
          <cell r="B125" t="str">
            <v>Onderhoud van de openbare verlichting</v>
          </cell>
          <cell r="C125" t="str">
            <v>Entretien de l’éclairage public</v>
          </cell>
          <cell r="D125" t="str">
            <v>Entretien de l’éclairage public</v>
          </cell>
        </row>
        <row r="126">
          <cell r="A126">
            <v>99</v>
          </cell>
          <cell r="B126" t="str">
            <v>Facturering van het onderhoud van de openbare verlichting</v>
          </cell>
          <cell r="C126" t="str">
            <v>Facturation de l'entretien de l’éclairage public</v>
          </cell>
          <cell r="D126" t="str">
            <v>Facturation de l'entretien de l’éclairage public</v>
          </cell>
        </row>
        <row r="127">
          <cell r="A127">
            <v>100</v>
          </cell>
          <cell r="B127" t="str">
            <v>Levering van energie voor de openbare verlichting (Centrum)</v>
          </cell>
          <cell r="C127" t="str">
            <v>Fourniture d'énergie pour l'éclairage public (Centre)</v>
          </cell>
          <cell r="D127" t="str">
            <v>Fourniture d'énergie pour l'éclairage public (Centre)</v>
          </cell>
        </row>
        <row r="128">
          <cell r="A128">
            <v>101</v>
          </cell>
          <cell r="B128" t="str">
            <v>Facturering van de levering van energie voor de openbare verlichting (Centrum)</v>
          </cell>
          <cell r="C128" t="str">
            <v>Facturation de la fourniture d'énergie pour l'éclairage public (Centre)</v>
          </cell>
          <cell r="D128" t="str">
            <v>Facturation de la fourniture d'énergie pour l'éclairage public (Centre)</v>
          </cell>
        </row>
        <row r="129">
          <cell r="A129">
            <v>102</v>
          </cell>
          <cell r="B129" t="str">
            <v>Kosten voor de aanleg van openbare verlichting</v>
          </cell>
          <cell r="C129" t="str">
            <v>Coût de la construction de l’éclairage public</v>
          </cell>
          <cell r="D129" t="str">
            <v>Coût de la construction de l’éclairage public</v>
          </cell>
        </row>
        <row r="130">
          <cell r="A130">
            <v>103</v>
          </cell>
          <cell r="B130" t="str">
            <v>Facturering van de aanleg van openbare verlichting</v>
          </cell>
          <cell r="C130" t="str">
            <v>Facturation de la construction de l’éclairage public</v>
          </cell>
          <cell r="D130" t="str">
            <v>Facturation de la construction de l’éclairage public</v>
          </cell>
        </row>
        <row r="131">
          <cell r="A131">
            <v>104</v>
          </cell>
          <cell r="B131" t="str">
            <v>Door de overheid opgelegde verplaatsingen van installaties</v>
          </cell>
          <cell r="C131" t="str">
            <v>Déplacements d’installations imposés par les pouvoirs publics</v>
          </cell>
          <cell r="D131" t="str">
            <v>Déplacements d’installations imposés par les pouvoirs publics</v>
          </cell>
        </row>
        <row r="132">
          <cell r="A132">
            <v>105</v>
          </cell>
          <cell r="B132" t="str">
            <v>Dienst Ombudsman en informatie-activiteit</v>
          </cell>
          <cell r="C132" t="str">
            <v>Service « Ombudsman » et action d’information</v>
          </cell>
          <cell r="D132" t="str">
            <v>Service « Ombudsman » et action d’information</v>
          </cell>
        </row>
        <row r="133">
          <cell r="A133">
            <v>106</v>
          </cell>
          <cell r="B133" t="str">
            <v>Gratis levering van groene energie</v>
          </cell>
          <cell r="C133" t="str">
            <v>Fourniture gratuite d'énergie verte</v>
          </cell>
          <cell r="D133" t="str">
            <v>Fourniture gratuite d'énergie verte</v>
          </cell>
        </row>
        <row r="134">
          <cell r="A134">
            <v>107</v>
          </cell>
          <cell r="B134" t="str">
            <v>Andere prestaties opgelegd door de overheid</v>
          </cell>
          <cell r="C134" t="str">
            <v>Autres prestations imposées par les pouvoirs publics</v>
          </cell>
          <cell r="D134" t="str">
            <v>Autres prestations imposées par les pouvoirs publics</v>
          </cell>
        </row>
        <row r="135">
          <cell r="A135">
            <v>108</v>
          </cell>
          <cell r="B135" t="str">
            <v>Andere openbare-dienstverplichtingen</v>
          </cell>
          <cell r="C135" t="str">
            <v>Autres obligations de service public</v>
          </cell>
          <cell r="D135" t="str">
            <v>Autres obligations de service public</v>
          </cell>
        </row>
        <row r="136">
          <cell r="A136">
            <v>109</v>
          </cell>
          <cell r="B136" t="str">
            <v>Financiering van de openbare-dienstopdracht toevertrouwd aan de DNB (credit)</v>
          </cell>
          <cell r="C136" t="str">
            <v>Financement des missions de service public confiées aux GRD (crédit)</v>
          </cell>
          <cell r="D136" t="str">
            <v>Financement des missions de service public confiées aux GRD (crédit)</v>
          </cell>
        </row>
        <row r="137">
          <cell r="A137">
            <v>110</v>
          </cell>
          <cell r="B137" t="str">
            <v>Beheerskosten van het distributienet:</v>
          </cell>
          <cell r="C137" t="str">
            <v>Coûts de la gestion du réseau de distribution:</v>
          </cell>
          <cell r="D137" t="str">
            <v>Coûts de la gestion du réseau de distribution:</v>
          </cell>
        </row>
        <row r="138">
          <cell r="A138">
            <v>111</v>
          </cell>
          <cell r="B138" t="str">
            <v>Commercieel beheer van de toegangscontracten</v>
          </cell>
          <cell r="C138" t="str">
            <v>Gestion commerciale des contrats d'accès</v>
          </cell>
          <cell r="D138" t="str">
            <v>Gestion commerciale des contrats d'accès</v>
          </cell>
        </row>
        <row r="139">
          <cell r="A139">
            <v>112</v>
          </cell>
          <cell r="B139" t="str">
            <v>Programmering van de energie-uitwisselingen</v>
          </cell>
          <cell r="C139" t="str">
            <v>Programmation des échanges d'énergie</v>
          </cell>
          <cell r="D139" t="str">
            <v>Programmation des échanges d'énergie</v>
          </cell>
        </row>
        <row r="140">
          <cell r="A140">
            <v>113</v>
          </cell>
          <cell r="B140" t="str">
            <v>Beheer van het distributienet en opvolging van de energie-uitwisselingen</v>
          </cell>
          <cell r="C140" t="str">
            <v>Gestion du réseau de distribution et suivi des échanges d'énergie</v>
          </cell>
          <cell r="D140" t="str">
            <v>Gestion du réseau de distribution et suivi des échanges d'énergie</v>
          </cell>
        </row>
        <row r="141">
          <cell r="A141">
            <v>114</v>
          </cell>
          <cell r="B141" t="str">
            <v>Exploitatiekosten voor het systeembeheer</v>
          </cell>
          <cell r="C141" t="str">
            <v>Coûts d’exploitation de la gestion du système + Taxe de Voirie</v>
          </cell>
          <cell r="D141" t="str">
            <v>Coûts d’exploitation de la gestion du système + Taxe de Voirie</v>
          </cell>
        </row>
        <row r="142">
          <cell r="A142">
            <v>115</v>
          </cell>
          <cell r="B142" t="str">
            <v>Afschrijvingen van activa in verband met het systeembeheer</v>
          </cell>
          <cell r="C142" t="str">
            <v>Amortissement des actifs liés à la gestion du système</v>
          </cell>
          <cell r="D142" t="str">
            <v>Amortissement des actifs liés à la gestion du système</v>
          </cell>
        </row>
        <row r="143">
          <cell r="A143">
            <v>116</v>
          </cell>
          <cell r="B143" t="str">
            <v>Kosten voor de financiering van de activa in verband met het systeembeheer</v>
          </cell>
          <cell r="C143" t="str">
            <v>Coûts de financement des actifs liés à la gestion du système</v>
          </cell>
          <cell r="D143" t="str">
            <v>Coûts de financement des actifs liés à la gestion du système</v>
          </cell>
        </row>
        <row r="144">
          <cell r="A144">
            <v>117</v>
          </cell>
          <cell r="B144" t="str">
            <v>Controle op de kwaliteit van de bevoorrading en op de stabiliteit van het net</v>
          </cell>
          <cell r="C144" t="str">
            <v>Contrôle de la qualité de l'approvisionnement et de la stabilité du réseau</v>
          </cell>
          <cell r="D144" t="str">
            <v>Contrôle de la qualité de l'approvisionnement et de la stabilité du réseau</v>
          </cell>
        </row>
        <row r="145">
          <cell r="A145">
            <v>118</v>
          </cell>
          <cell r="B145" t="str">
            <v>Kosten voor het verzamelen en verwerken van de meet- en telgegevens</v>
          </cell>
          <cell r="C145" t="str">
            <v>Coût de l'acquisition et du traitement des informations de mesure et de comptage</v>
          </cell>
          <cell r="D145" t="str">
            <v>Coût de l'acquisition et du traitement des informations de mesure et de comptage</v>
          </cell>
        </row>
        <row r="146">
          <cell r="A146">
            <v>119</v>
          </cell>
          <cell r="B146" t="str">
            <v>Kosten voor ondersteunende diensten:</v>
          </cell>
          <cell r="C146" t="str">
            <v>Coût des services auxiliaires:</v>
          </cell>
          <cell r="D146" t="str">
            <v>Coût des services auxiliaires:</v>
          </cell>
        </row>
        <row r="147">
          <cell r="A147">
            <v>120</v>
          </cell>
          <cell r="B147" t="str">
            <v>Regeling van de spanning en van het blindvermogen</v>
          </cell>
          <cell r="C147" t="str">
            <v>Réglage de la tension et de la puissance réactive</v>
          </cell>
          <cell r="D147" t="str">
            <v>Réglage de la tension et de la puissance réactive</v>
          </cell>
        </row>
        <row r="148">
          <cell r="A148">
            <v>121</v>
          </cell>
          <cell r="B148" t="str">
            <v>Compensatie van de netverliezen</v>
          </cell>
          <cell r="C148" t="str">
            <v>Compensation des pertes sur réseau</v>
          </cell>
          <cell r="D148" t="str">
            <v>Compensation des pertes sur réseau</v>
          </cell>
        </row>
        <row r="149">
          <cell r="A149">
            <v>122</v>
          </cell>
          <cell r="B149" t="str">
            <v>Niet-naleving van een aanvaard programma</v>
          </cell>
          <cell r="C149" t="str">
            <v>Non-respect d'un programme accepté</v>
          </cell>
          <cell r="D149" t="str">
            <v>Non-respect d'un programme accepté</v>
          </cell>
        </row>
        <row r="150">
          <cell r="A150">
            <v>123</v>
          </cell>
          <cell r="B150" t="str">
            <v>Belastingen, heffingen, toeslagen, bijdragen en retributies:</v>
          </cell>
          <cell r="C150" t="str">
            <v>Impôts, prélèvements, surcharges, contributions et rétributions:</v>
          </cell>
          <cell r="D150" t="str">
            <v>Impôts, prélèvements, surcharges, contributions et rétributions:</v>
          </cell>
        </row>
        <row r="151">
          <cell r="A151">
            <v>124</v>
          </cell>
          <cell r="B151" t="str">
            <v>Financiering van de openbare-dienstverplichtingen:</v>
          </cell>
          <cell r="C151" t="str">
            <v>Financement des obligations de service public:</v>
          </cell>
          <cell r="D151" t="str">
            <v>Financement des obligations de service public:</v>
          </cell>
        </row>
        <row r="152">
          <cell r="A152">
            <v>125</v>
          </cell>
          <cell r="B152" t="str">
            <v>Maatregelen van sociale aard</v>
          </cell>
          <cell r="C152" t="str">
            <v>Mesures de nature sociale</v>
          </cell>
          <cell r="D152" t="str">
            <v>Mesures de nature sociale</v>
          </cell>
        </row>
        <row r="153">
          <cell r="A153">
            <v>126</v>
          </cell>
          <cell r="B153" t="str">
            <v>Plan Communal pour l'Emploi (in Wallonië)</v>
          </cell>
          <cell r="C153" t="str">
            <v>Plan communal pour l’emploi</v>
          </cell>
          <cell r="D153" t="str">
            <v>Plan communal pour l’emploi</v>
          </cell>
        </row>
        <row r="154">
          <cell r="A154">
            <v>127</v>
          </cell>
          <cell r="B154" t="str">
            <v>Andere maatregelen van sociale aard</v>
          </cell>
          <cell r="C154" t="str">
            <v>Autres mesures sociales</v>
          </cell>
          <cell r="D154" t="str">
            <v>Autres mesures sociales</v>
          </cell>
        </row>
        <row r="155">
          <cell r="A155">
            <v>128</v>
          </cell>
          <cell r="B155" t="str">
            <v>Maatregelen ter bevordering van het REG</v>
          </cell>
          <cell r="C155" t="str">
            <v>Mesures en faveur de l'URE</v>
          </cell>
          <cell r="D155" t="str">
            <v>Mesures en faveur de l'URE</v>
          </cell>
        </row>
        <row r="156">
          <cell r="A156">
            <v>129</v>
          </cell>
          <cell r="B156" t="str">
            <v>Maatregelen ter bevordering van het gebruik van hernieuwbare energiebronnen en kwalitatieve warmtekrachtinstallaties</v>
          </cell>
          <cell r="C156" t="str">
            <v>Mesures en faveur de l'utilisation de sources d'énergie renouvelables et d'installations de cogénération de qualité</v>
          </cell>
          <cell r="D156" t="str">
            <v>Mesures en faveur de l'utilisation de sources d'énergie renouvelables et d'installations de cogénération de qualité</v>
          </cell>
        </row>
        <row r="157">
          <cell r="A157">
            <v>130</v>
          </cell>
          <cell r="B157" t="str">
            <v>Financiering van de openbare-dienstverplichtingen gefactureerd door de TNB</v>
          </cell>
          <cell r="C157" t="str">
            <v>Financement des obligations de service public facturé par le GRT</v>
          </cell>
          <cell r="D157" t="str">
            <v>Financement des obligations de service public facturé par le GRT</v>
          </cell>
        </row>
        <row r="158">
          <cell r="A158">
            <v>131</v>
          </cell>
          <cell r="B158" t="str">
            <v>Andere maatregelen</v>
          </cell>
          <cell r="C158" t="str">
            <v>Autres mesures</v>
          </cell>
          <cell r="D158" t="str">
            <v>Autres mesures</v>
          </cell>
        </row>
        <row r="159">
          <cell r="A159">
            <v>132</v>
          </cell>
          <cell r="B159" t="str">
            <v>Financiering van de openbare-dienstopdracht toevertrouwd aan de DNB</v>
          </cell>
          <cell r="C159" t="str">
            <v>Financement des missions de service public confiées aux GRD</v>
          </cell>
          <cell r="D159" t="str">
            <v>Financement des missions de service public confiées aux GRD</v>
          </cell>
        </row>
        <row r="160">
          <cell r="A160">
            <v>133</v>
          </cell>
          <cell r="B160" t="str">
            <v>Toeslagen ter dekking van de werkingskosten van de reguleringsinstantie</v>
          </cell>
          <cell r="C160" t="str">
            <v>Surcharges en vue de la couverture des frais de fonctionnement de l'instance de régulation</v>
          </cell>
          <cell r="D160" t="str">
            <v>Surcharges en vue de la couverture des frais de fonctionnement de l'instance de régulation</v>
          </cell>
        </row>
        <row r="161">
          <cell r="A161">
            <v>134</v>
          </cell>
          <cell r="B161" t="str">
            <v>Bijdragen ter dekking van verloren kosten</v>
          </cell>
          <cell r="C161" t="str">
            <v>Contributions en vue de la couverture des coûts échoués</v>
          </cell>
          <cell r="D161" t="str">
            <v>Contributions en vue de la couverture des coûts échoués</v>
          </cell>
        </row>
        <row r="162">
          <cell r="A162">
            <v>135</v>
          </cell>
          <cell r="B162" t="str">
            <v>Niet-gekapitaliseerde pensioenlasten</v>
          </cell>
          <cell r="C162" t="str">
            <v>Charges de pension non capitalisées</v>
          </cell>
          <cell r="D162" t="str">
            <v>Charges de pension non capitalisées</v>
          </cell>
        </row>
        <row r="163">
          <cell r="A163">
            <v>136</v>
          </cell>
          <cell r="B163" t="str">
            <v>Niet-gekapitaliseerde pensioenlasten - debet</v>
          </cell>
          <cell r="C163" t="str">
            <v>Charges de pension non capitalisées-débit</v>
          </cell>
          <cell r="D163" t="str">
            <v>Charges de pension non capitalisées-débit</v>
          </cell>
        </row>
        <row r="164">
          <cell r="A164">
            <v>137</v>
          </cell>
          <cell r="B164" t="str">
            <v>Niet-gekapitaliseerde pensioenlasten - Overboeking naar activa</v>
          </cell>
          <cell r="C164" t="str">
            <v>Charges de pension non capitalisées-Transfert à l'actif</v>
          </cell>
          <cell r="D164" t="str">
            <v>Charges de pension non capitalisées-Transfert à l'actif</v>
          </cell>
        </row>
        <row r="165">
          <cell r="A165">
            <v>138</v>
          </cell>
          <cell r="B165" t="str">
            <v>Lokale, provinciale, gewestelijke en federale belastingen, heffingen, toeslagen, bijdragen en retributies:</v>
          </cell>
          <cell r="C165" t="str">
            <v>Impôts, prélèvements, surcharges, contributions, et rétributions locaux, provinciaux, régionaux et fédéraux:</v>
          </cell>
          <cell r="D165" t="str">
            <v>Impôts, prélèvements, surcharges, contributions, et rétributions locaux, provinciaux, régionaux et fédéraux:</v>
          </cell>
        </row>
        <row r="166">
          <cell r="A166">
            <v>139</v>
          </cell>
          <cell r="B166" t="str">
            <v>Inkomensbelastingen</v>
          </cell>
          <cell r="C166" t="str">
            <v>Impôts sur les revenus</v>
          </cell>
          <cell r="D166" t="str">
            <v>Impôts sur les revenus</v>
          </cell>
        </row>
        <row r="167">
          <cell r="A167">
            <v>140</v>
          </cell>
          <cell r="B167" t="str">
            <v>Roerende voorheffing op interesten op rekening-courant</v>
          </cell>
          <cell r="C167" t="str">
            <v>Précomptes mobiliers afférents aux intérêts sur compte courant</v>
          </cell>
          <cell r="D167" t="str">
            <v>Précomptes mobiliers afférents aux intérêts sur compte courant</v>
          </cell>
        </row>
        <row r="168">
          <cell r="A168">
            <v>141</v>
          </cell>
          <cell r="B168" t="str">
            <v>Andere roerende voorheffingen</v>
          </cell>
          <cell r="C168" t="str">
            <v>Autres précomptes mobiliers</v>
          </cell>
          <cell r="D168" t="str">
            <v>Autres précomptes mobiliers</v>
          </cell>
        </row>
        <row r="169">
          <cell r="A169">
            <v>142</v>
          </cell>
          <cell r="B169" t="str">
            <v>Rechtspersonenbelasting: bijdrage van het jaar (geraamde fiscale lasten)</v>
          </cell>
          <cell r="C169" t="str">
            <v>Impôt des personnes morales: cotisation de l'année (charge fiscale estimée)</v>
          </cell>
          <cell r="D169" t="str">
            <v>Impôt des personnes morales: cotisation de l'année (charge fiscale estimée)</v>
          </cell>
        </row>
        <row r="170">
          <cell r="A170">
            <v>143</v>
          </cell>
          <cell r="B170" t="str">
            <v>Rechtspersonenbelasting: rectificatie van voorgaande jaren (raming)</v>
          </cell>
          <cell r="C170" t="str">
            <v>Impôt des personnes morales: rectification des années antérieures (estimation)</v>
          </cell>
          <cell r="D170" t="str">
            <v>Impôt des personnes morales: rectification des années antérieures (estimation)</v>
          </cell>
        </row>
        <row r="171">
          <cell r="A171">
            <v>144</v>
          </cell>
          <cell r="B171" t="str">
            <v>Rechtspersonenbelasting: belasting over voorgaande boekjaren</v>
          </cell>
          <cell r="C171" t="str">
            <v>Impôt des personnes morales: impôt afférent aux exercices antérieurs</v>
          </cell>
          <cell r="D171" t="str">
            <v>Impôt des personnes morales: impôt afférent aux exercices antérieurs</v>
          </cell>
        </row>
        <row r="172">
          <cell r="A172">
            <v>145</v>
          </cell>
          <cell r="B172" t="str">
            <v>Overige lokale, provinciale, gewestelijke en federale belastingen, heffingen, toeslagen, bijdragen en retributies</v>
          </cell>
          <cell r="C172" t="str">
            <v>Impôts, prélèvements, surcharges, contributions, et rétributions locaux, provinciaux, régionaux et fédéraux restants</v>
          </cell>
          <cell r="D172" t="str">
            <v>Impôts, prélèvements, surcharges, contributions, et rétributions locaux, provinciaux, régionaux et fédéraux restants</v>
          </cell>
        </row>
        <row r="173">
          <cell r="A173">
            <v>146</v>
          </cell>
          <cell r="B173" t="str">
            <v>Vergoeding voor het innemen van het openbaar domein</v>
          </cell>
          <cell r="C173" t="str">
            <v>Redevance pour occupation du domaine public</v>
          </cell>
          <cell r="D173" t="str">
            <v>Redevance pour occupation du domaine public</v>
          </cell>
        </row>
        <row r="174">
          <cell r="A174">
            <v>147</v>
          </cell>
          <cell r="B174" t="str">
            <v>Andere belastingen, heffingen, toeslagen, bijdragen en retributies</v>
          </cell>
          <cell r="C174" t="str">
            <v>Autres impôts, prélèvements, surcharges, contributions et rétributions restants</v>
          </cell>
          <cell r="D174" t="str">
            <v>Autres impôts, prélèvements, surcharges, contributions et rétributions restants</v>
          </cell>
        </row>
        <row r="175">
          <cell r="A175">
            <v>148</v>
          </cell>
          <cell r="B175" t="str">
            <v>Vergoeding van het gëinvesteerde Kapitaal</v>
          </cell>
          <cell r="C175" t="str">
            <v>Rémunération du Capital investi</v>
          </cell>
          <cell r="D175" t="str">
            <v>Rémunération du Capital investi</v>
          </cell>
        </row>
        <row r="176">
          <cell r="A176">
            <v>149</v>
          </cell>
          <cell r="B176" t="str">
            <v>ALGEMEEN TOTAAL</v>
          </cell>
          <cell r="C176" t="str">
            <v>TOTAL GENERAL</v>
          </cell>
          <cell r="D176" t="str">
            <v>TOTAL GENERAL</v>
          </cell>
        </row>
        <row r="177">
          <cell r="A177">
            <v>150</v>
          </cell>
          <cell r="B177" t="str">
            <v>Studiekosten</v>
          </cell>
          <cell r="C177" t="str">
            <v>Coûts d'étude</v>
          </cell>
          <cell r="D177" t="str">
            <v>Coûts d'étude</v>
          </cell>
        </row>
        <row r="178">
          <cell r="A178">
            <v>151</v>
          </cell>
          <cell r="B178" t="str">
            <v>Oriëntatiestudie</v>
          </cell>
          <cell r="C178" t="str">
            <v>Etude d'orientation</v>
          </cell>
          <cell r="D178" t="str">
            <v>Etude d'orientation</v>
          </cell>
        </row>
        <row r="179">
          <cell r="A179">
            <v>152</v>
          </cell>
          <cell r="B179" t="str">
            <v>Detailstudie</v>
          </cell>
          <cell r="C179" t="str">
            <v>Etude de détail</v>
          </cell>
          <cell r="D179" t="str">
            <v>Etude de détail</v>
          </cell>
        </row>
        <row r="180">
          <cell r="A180">
            <v>153</v>
          </cell>
          <cell r="B180" t="str">
            <v>Kosten voor de uitvoering, aanpassing of verzwaring van de aansluitingen</v>
          </cell>
          <cell r="C180" t="str">
            <v>Coûts de réalisation, d'adaptation ou de renforcement des raccordements</v>
          </cell>
          <cell r="D180" t="str">
            <v>Coûts de réalisation, d'adaptation ou de renforcement des raccordements</v>
          </cell>
        </row>
        <row r="181">
          <cell r="A181">
            <v>154</v>
          </cell>
          <cell r="B181" t="str">
            <v>Aftakkingen - Kosten voor de uitvoering, aanpassing of verzwaring</v>
          </cell>
          <cell r="C181" t="str">
            <v>Branchements - Coûts de réalisation, d'adaptation ou de renforcement</v>
          </cell>
          <cell r="D181" t="str">
            <v>Branchements - Coûts de réalisation, d'adaptation ou de renforcement</v>
          </cell>
        </row>
        <row r="182">
          <cell r="A182">
            <v>155</v>
          </cell>
          <cell r="B182" t="str">
            <v>Aftakkingen - Overboeking naar Activa</v>
          </cell>
          <cell r="C182" t="str">
            <v>Branchements - Transfert à l’Actif</v>
          </cell>
          <cell r="D182" t="str">
            <v>Branchements - Transfert à l’Actif</v>
          </cell>
        </row>
        <row r="188">
          <cell r="A188">
            <v>195</v>
          </cell>
          <cell r="B188" t="str">
            <v>Tabel 1 (T1) : Toewijzing van kostensoorten aan kostenobjecten voor de klantengroep Netwerk 70/36/30kV</v>
          </cell>
          <cell r="C188" t="str">
            <v>Tableau 1 (T1) : Attribution des types de coûts aux objets de coût pour le groupe de clients Réseau 70/36/30kV</v>
          </cell>
          <cell r="D188" t="str">
            <v>Tableau 1 (T1) : Attribution des types de coûts aux objets de coût pour le groupe de clients Réseau 70/36/30kV</v>
          </cell>
        </row>
        <row r="189">
          <cell r="A189">
            <v>196</v>
          </cell>
          <cell r="B189" t="str">
            <v>Tabel 2 (T2) : Toewijzing van kostensoorten aan kostenobjecten voor de klantengroep Transformatie MS</v>
          </cell>
          <cell r="C189" t="str">
            <v>Tableau 2 (T2) : Attribution des types de coûts aux objets de coût pour le groupe de clients Transformation MT</v>
          </cell>
          <cell r="D189" t="str">
            <v>Tableau 2 (T2) : Attribution des types de coûts aux objets de coût pour le groupe de clients Transformation MT</v>
          </cell>
        </row>
        <row r="190">
          <cell r="A190">
            <v>197</v>
          </cell>
          <cell r="B190" t="str">
            <v>Tabel 3 (T3) : Toewijzing van kostensoorten aan kostenobjecten voor de klantengroep Netwerk MS</v>
          </cell>
          <cell r="C190" t="str">
            <v>Tableau 3 (T3) : Attribution des types de coûts aux objets de coût pour le groupe de clients Réseau MT</v>
          </cell>
          <cell r="D190" t="str">
            <v>Tableau 3 (T3) : Attribution des types de coûts aux objets de coût pour le groupe de clients Réseau MT</v>
          </cell>
        </row>
        <row r="191">
          <cell r="A191">
            <v>198</v>
          </cell>
          <cell r="B191" t="str">
            <v>Tabel 4 (T4) : Toewijzing van kostensoorten aan kostenobjecten voor de klantengroep Transformatie LS</v>
          </cell>
          <cell r="C191" t="str">
            <v>Tableau 4 (T4) : Attribution des types de coûts aux objets de coût pour le groupe de clients Transformation BT</v>
          </cell>
          <cell r="D191" t="str">
            <v>Tableau 4 (T4) : Attribution des types de coûts aux objets de coût pour le groupe de clients Transformation BT</v>
          </cell>
        </row>
        <row r="192">
          <cell r="A192">
            <v>199</v>
          </cell>
          <cell r="B192" t="str">
            <v>Tabel 5 (T5) : Toewijzing van kostensoorten aan kostenobjecten voor de klantengroep Netwerk LS</v>
          </cell>
          <cell r="C192" t="str">
            <v>Tableau 5 (T5) : Attribution des types de coûts aux objets de coût pour le groupe de clients Réseau BT</v>
          </cell>
          <cell r="D192" t="str">
            <v>Tableau 5 (T5) : Attribution des types de coûts aux objets de coût pour le groupe de clients Réseau BT</v>
          </cell>
        </row>
        <row r="193">
          <cell r="A193">
            <v>200</v>
          </cell>
          <cell r="B193" t="str">
            <v>Tabel 6 (T6) : Toewijzing van kostensoorten aan kostenobjecten voor alle klantengroepen (totaal)</v>
          </cell>
          <cell r="C193" t="str">
            <v>Tableau 6 (T6) : Attribution des types de coûts aux objets de coût pour tous les groupes de clients (total)</v>
          </cell>
          <cell r="D193" t="str">
            <v>Tableau 6 (T6) : Attribution des types de coûts aux objets de coût pour tous les groupes de clients (total)</v>
          </cell>
        </row>
        <row r="194">
          <cell r="A194">
            <v>201</v>
          </cell>
          <cell r="B194" t="str">
            <v xml:space="preserve">Kostenobjecten </v>
          </cell>
          <cell r="C194" t="str">
            <v xml:space="preserve">Objets de coûts </v>
          </cell>
          <cell r="D194" t="str">
            <v xml:space="preserve">Objets de coûts </v>
          </cell>
        </row>
        <row r="195">
          <cell r="A195">
            <v>202</v>
          </cell>
          <cell r="B195" t="str">
            <v>Kostensoorten</v>
          </cell>
          <cell r="C195" t="str">
            <v>Types de coûts</v>
          </cell>
          <cell r="D195" t="str">
            <v>Types de coûts</v>
          </cell>
        </row>
        <row r="196">
          <cell r="A196">
            <v>203</v>
          </cell>
          <cell r="B196" t="str">
            <v>Handelsgoederen, grond- en hulpstoffen (60)</v>
          </cell>
          <cell r="C196" t="str">
            <v>Approvisionnements et marchandises (60)</v>
          </cell>
          <cell r="D196" t="str">
            <v>Approvisionnements et marchandises (60)</v>
          </cell>
        </row>
        <row r="197">
          <cell r="A197">
            <v>204</v>
          </cell>
          <cell r="B197" t="str">
            <v>Kosten voor het gebruik van het transmissienet</v>
          </cell>
          <cell r="C197" t="str">
            <v>Coûts pour l'utilisation du réseau de transport</v>
          </cell>
          <cell r="D197" t="str">
            <v>Coûts pour l'utilisation du réseau de transport</v>
          </cell>
        </row>
        <row r="198">
          <cell r="A198">
            <v>205</v>
          </cell>
          <cell r="B198" t="str">
            <v>Andere</v>
          </cell>
          <cell r="C198" t="str">
            <v>Autres</v>
          </cell>
          <cell r="D198" t="str">
            <v>Autres</v>
          </cell>
        </row>
        <row r="199">
          <cell r="A199">
            <v>206</v>
          </cell>
          <cell r="B199" t="str">
            <v>Diensten en diverse goederen (61)</v>
          </cell>
          <cell r="C199" t="str">
            <v>Services et biens divers (61)</v>
          </cell>
          <cell r="D199" t="str">
            <v>Services et biens divers (61)</v>
          </cell>
        </row>
        <row r="200">
          <cell r="A200">
            <v>207</v>
          </cell>
          <cell r="B200" t="str">
            <v>Bezoldigingen, sociale lasten en pensioenen (62)</v>
          </cell>
          <cell r="C200" t="str">
            <v>Rémunérations, charges sociales et pensions (62)</v>
          </cell>
          <cell r="D200" t="str">
            <v>Rémunérations, charges sociales et pensions (62)</v>
          </cell>
        </row>
        <row r="201">
          <cell r="A201">
            <v>208</v>
          </cell>
          <cell r="B201" t="str">
            <v>Afschrijvingen, waardeverminderingen en voorzieningen voor risico's en kosten (63)</v>
          </cell>
          <cell r="C201" t="str">
            <v>Amortissements, réductions de valeur et provisions pour risques et charges (63)</v>
          </cell>
          <cell r="D201" t="str">
            <v>Amortissements, réductions de valeur et provisions pour risques et charges (63)</v>
          </cell>
        </row>
        <row r="202">
          <cell r="A202">
            <v>209</v>
          </cell>
          <cell r="B202" t="str">
            <v>Afschrijvingen, waardeverminderingen op oprichtingskosten en immateriële vaste activa</v>
          </cell>
          <cell r="C202" t="str">
            <v>Amortissements, réductions de valeur sur frais d'établissement et immobilisations incorporelles</v>
          </cell>
          <cell r="D202" t="str">
            <v>Amortissements, réductions de valeur sur frais d'établissement et immobilisations incorporelles</v>
          </cell>
        </row>
        <row r="203">
          <cell r="A203">
            <v>210</v>
          </cell>
          <cell r="B203" t="str">
            <v>Afschrijvingen, waardeverminderingen op materiële vaste activa</v>
          </cell>
          <cell r="C203" t="str">
            <v>Amortissements, réductions de valeur sur immobilisations corporelles</v>
          </cell>
          <cell r="D203" t="str">
            <v>Amortissements, réductions de valeur sur immobilisations corporelles</v>
          </cell>
        </row>
        <row r="204">
          <cell r="A204">
            <v>211</v>
          </cell>
          <cell r="B204" t="str">
            <v>Waardeverminderingen op voorraden en bestellingen in uitvoering</v>
          </cell>
          <cell r="C204" t="str">
            <v>Réductions de valeur sur stocks et commandes en cours</v>
          </cell>
          <cell r="D204" t="str">
            <v>Réductions de valeur sur stocks et commandes en cours</v>
          </cell>
        </row>
        <row r="205">
          <cell r="A205">
            <v>212</v>
          </cell>
          <cell r="B205" t="str">
            <v>Waardeverminderingen op handelsvorderingen</v>
          </cell>
          <cell r="C205" t="str">
            <v>Réductions de valeur sur créances commerciales</v>
          </cell>
          <cell r="D205" t="str">
            <v>Réductions de valeur sur créances commerciales</v>
          </cell>
        </row>
        <row r="206">
          <cell r="A206">
            <v>213</v>
          </cell>
          <cell r="B206" t="str">
            <v>Voorzieningen voor risico's en kosten</v>
          </cell>
          <cell r="C206" t="str">
            <v>Provisions pour risques et charges</v>
          </cell>
          <cell r="D206" t="str">
            <v>Provisions pour risques et charges</v>
          </cell>
        </row>
        <row r="207">
          <cell r="A207">
            <v>214</v>
          </cell>
          <cell r="B207" t="str">
            <v>Andere bedrijfskosten (64)</v>
          </cell>
          <cell r="C207" t="str">
            <v>Autres charges d'exploitation (64)</v>
          </cell>
          <cell r="D207" t="str">
            <v>Autres charges d'exploitation (64)</v>
          </cell>
        </row>
        <row r="208">
          <cell r="A208">
            <v>215</v>
          </cell>
          <cell r="B208" t="str">
            <v>Financiële kosten (65)</v>
          </cell>
          <cell r="C208" t="str">
            <v>Charges financières (65)</v>
          </cell>
          <cell r="D208" t="str">
            <v>Charges financières (65)</v>
          </cell>
        </row>
        <row r="209">
          <cell r="A209">
            <v>216</v>
          </cell>
          <cell r="B209" t="str">
            <v>(exclusief rub. '650 Kosten van schulden' (opgenomen als embedded cost bij de vergoeding van het kapitaal))</v>
          </cell>
          <cell r="C209" t="str">
            <v>(hors rub. '650 Charges des dettes' (repris comme embedded cost (coûts inévitables) dans la rémunération du capital))</v>
          </cell>
          <cell r="D209" t="str">
            <v>(hors rub. '650 Charges des dettes' (repris comme embedded cost (coûts inévitables) dans la rémunération du capital))</v>
          </cell>
        </row>
        <row r="210">
          <cell r="A210">
            <v>217</v>
          </cell>
          <cell r="B210" t="str">
            <v>Uitzonderlijke kosten (66)</v>
          </cell>
          <cell r="C210" t="str">
            <v>Charges exceptionnelles (66)</v>
          </cell>
          <cell r="D210" t="str">
            <v>Charges exceptionnelles (66)</v>
          </cell>
        </row>
        <row r="211">
          <cell r="A211">
            <v>218</v>
          </cell>
          <cell r="B211" t="str">
            <v>Belastingen op het resultaat (67)</v>
          </cell>
          <cell r="C211" t="str">
            <v>Impôts sur le résultat (67)</v>
          </cell>
          <cell r="D211" t="str">
            <v>Impôts sur le résultat (67)</v>
          </cell>
        </row>
        <row r="212">
          <cell r="A212">
            <v>219</v>
          </cell>
          <cell r="B212" t="str">
            <v>Vergoeding van het kapitaal</v>
          </cell>
          <cell r="C212" t="str">
            <v>Rémunération du capital</v>
          </cell>
          <cell r="D212" t="str">
            <v>Rémunération du capital</v>
          </cell>
        </row>
        <row r="213">
          <cell r="A213">
            <v>220</v>
          </cell>
          <cell r="B213" t="str">
            <v>(Bonus)/Malus</v>
          </cell>
          <cell r="C213" t="str">
            <v>(Bonus)/Malus</v>
          </cell>
          <cell r="D213" t="str">
            <v>(Bonus)/Malus</v>
          </cell>
        </row>
        <row r="214">
          <cell r="A214">
            <v>221</v>
          </cell>
          <cell r="B214" t="str">
            <v>TOTAAL</v>
          </cell>
          <cell r="C214" t="str">
            <v>TOTAL</v>
          </cell>
          <cell r="D214" t="str">
            <v>TOTAL</v>
          </cell>
        </row>
        <row r="215">
          <cell r="A215">
            <v>222</v>
          </cell>
          <cell r="B215" t="str">
            <v>Aansluitingen</v>
          </cell>
          <cell r="C215" t="str">
            <v>Raccordements</v>
          </cell>
          <cell r="D215" t="str">
            <v>Raccordements</v>
          </cell>
        </row>
        <row r="216">
          <cell r="A216">
            <v>223</v>
          </cell>
          <cell r="B216" t="str">
            <v>Gebruik van het net</v>
          </cell>
          <cell r="C216" t="str">
            <v>Utilisation du réseau</v>
          </cell>
          <cell r="D216" t="str">
            <v>Utilisation du réseau</v>
          </cell>
        </row>
        <row r="217">
          <cell r="A217">
            <v>224</v>
          </cell>
          <cell r="B217" t="str">
            <v>Ondersteunende diensten</v>
          </cell>
          <cell r="C217" t="str">
            <v>Services auxiliaires</v>
          </cell>
          <cell r="D217" t="str">
            <v>Services auxiliaires</v>
          </cell>
        </row>
        <row r="218">
          <cell r="A218">
            <v>225</v>
          </cell>
          <cell r="B218" t="str">
            <v>TOTAAL</v>
          </cell>
          <cell r="C218" t="str">
            <v>TOTAL</v>
          </cell>
          <cell r="D218" t="str">
            <v>TOTAL</v>
          </cell>
        </row>
        <row r="219">
          <cell r="A219">
            <v>226</v>
          </cell>
          <cell r="B219" t="str">
            <v>Oriëntatiestudie</v>
          </cell>
          <cell r="C219" t="str">
            <v>Etude d'orientation</v>
          </cell>
          <cell r="D219" t="str">
            <v>Etude d'orientation</v>
          </cell>
        </row>
        <row r="220">
          <cell r="A220">
            <v>227</v>
          </cell>
          <cell r="B220" t="str">
            <v>Detailstudie</v>
          </cell>
          <cell r="C220" t="str">
            <v>Etude de détail</v>
          </cell>
          <cell r="D220" t="str">
            <v>Etude de détail</v>
          </cell>
        </row>
        <row r="221">
          <cell r="A221">
            <v>228</v>
          </cell>
          <cell r="B221" t="str">
            <v>Nieuwe aansluiting - Aanpassing/Verzwaring</v>
          </cell>
          <cell r="C221" t="str">
            <v xml:space="preserve">Nouveau raccordement - Adaptation / Renforcement </v>
          </cell>
          <cell r="D221" t="str">
            <v xml:space="preserve">Nouveau raccordement - Adaptation / Renforcement </v>
          </cell>
        </row>
        <row r="222">
          <cell r="A222">
            <v>229</v>
          </cell>
          <cell r="B222" t="str">
            <v>Gebruik meetapparatuur</v>
          </cell>
          <cell r="C222" t="str">
            <v xml:space="preserve">Utilisation d'un appareil de mesure </v>
          </cell>
          <cell r="D222" t="str">
            <v xml:space="preserve">Utilisation d'un appareil de mesure </v>
          </cell>
        </row>
        <row r="223">
          <cell r="A223">
            <v>230</v>
          </cell>
          <cell r="B223" t="str">
            <v>Gebruik uitrustingen voor transformatie of spanningsondersteuning</v>
          </cell>
          <cell r="C223" t="str">
            <v xml:space="preserve">Utilisation des équipements pour la transformation ou le soutien de la tension </v>
          </cell>
          <cell r="D223" t="str">
            <v xml:space="preserve">Utilisation des équipements pour la transformation ou le soutien de la tension </v>
          </cell>
        </row>
        <row r="224">
          <cell r="A224">
            <v>231</v>
          </cell>
          <cell r="B224" t="str">
            <v>Gebruik van bijkomende uitrusting</v>
          </cell>
          <cell r="C224" t="str">
            <v>Utilisation d'équipement supplémentaire</v>
          </cell>
          <cell r="D224" t="str">
            <v>Utilisation d'équipement supplémentaire</v>
          </cell>
        </row>
        <row r="225">
          <cell r="A225">
            <v>232</v>
          </cell>
          <cell r="B225" t="str">
            <v>Onderschreven vermogen</v>
          </cell>
          <cell r="C225" t="str">
            <v>Puissance souscrite</v>
          </cell>
          <cell r="D225" t="str">
            <v>Puissance souscrite</v>
          </cell>
        </row>
        <row r="226">
          <cell r="A226">
            <v>233</v>
          </cell>
          <cell r="B226" t="str">
            <v>Bijkomend vermogen</v>
          </cell>
          <cell r="C226" t="str">
            <v>Puissance complémentaire</v>
          </cell>
          <cell r="D226" t="str">
            <v>Puissance complémentaire</v>
          </cell>
        </row>
        <row r="227">
          <cell r="A227">
            <v>234</v>
          </cell>
          <cell r="B227" t="str">
            <v>Systeembeheer</v>
          </cell>
          <cell r="C227" t="str">
            <v xml:space="preserve">Gestion système </v>
          </cell>
          <cell r="D227" t="str">
            <v xml:space="preserve">Gestion système </v>
          </cell>
        </row>
        <row r="228">
          <cell r="A228">
            <v>235</v>
          </cell>
          <cell r="B228" t="str">
            <v>Meet- en telactiviteit</v>
          </cell>
          <cell r="C228" t="str">
            <v>Activité de mesure et de comptage</v>
          </cell>
          <cell r="D228" t="str">
            <v>Activité de mesure et de comptage</v>
          </cell>
        </row>
        <row r="229">
          <cell r="A229">
            <v>236</v>
          </cell>
          <cell r="B229" t="str">
            <v>Forfaitaire afname van reactieve energie</v>
          </cell>
          <cell r="C229" t="str">
            <v xml:space="preserve">Prélèvement forfaitaire d'énergie réactive </v>
          </cell>
          <cell r="D229" t="str">
            <v xml:space="preserve">Prélèvement forfaitaire d'énergie réactive </v>
          </cell>
        </row>
        <row r="230">
          <cell r="A230">
            <v>237</v>
          </cell>
          <cell r="B230" t="str">
            <v>Overschrijding van forfait voor reactieve energie</v>
          </cell>
          <cell r="C230" t="str">
            <v>Dépassement d'énergie réactive par rapport au forfait :</v>
          </cell>
          <cell r="D230" t="str">
            <v>Dépassement d'énergie réactive par rapport au forfait :</v>
          </cell>
        </row>
        <row r="231">
          <cell r="A231">
            <v>238</v>
          </cell>
          <cell r="B231" t="str">
            <v>Compensatie van netverliezen</v>
          </cell>
          <cell r="C231" t="str">
            <v>Compensation des pertes en réseau</v>
          </cell>
          <cell r="D231" t="str">
            <v>Compensation des pertes en réseau</v>
          </cell>
        </row>
        <row r="232">
          <cell r="A232">
            <v>239</v>
          </cell>
          <cell r="B232" t="str">
            <v>Niet respecteren van een aanvaard programma</v>
          </cell>
          <cell r="C232" t="str">
            <v>Non-respect d'un programme accepté</v>
          </cell>
          <cell r="D232" t="str">
            <v>Non-respect d'un programme accepté</v>
          </cell>
        </row>
        <row r="233">
          <cell r="A233">
            <v>240</v>
          </cell>
          <cell r="D233">
            <v>0</v>
          </cell>
        </row>
        <row r="234">
          <cell r="A234">
            <v>241</v>
          </cell>
        </row>
        <row r="235">
          <cell r="A235">
            <v>242</v>
          </cell>
        </row>
        <row r="236">
          <cell r="A236">
            <v>243</v>
          </cell>
        </row>
        <row r="238">
          <cell r="A238">
            <v>250</v>
          </cell>
          <cell r="B238" t="str">
            <v>Tabel 7 (T7) : Interne cascade van kosten voor de klantengroep Netwerk 70/36/30kV</v>
          </cell>
          <cell r="C238" t="str">
            <v>Tableau 7 (T7) : Cascade interne des coûts pour le groupe de clients Réseau 70/36/30kV</v>
          </cell>
          <cell r="D238" t="str">
            <v>Tableau 7 (T7) : Cascade interne des coûts pour le groupe de clients Réseau 70/36/30kV</v>
          </cell>
        </row>
        <row r="239">
          <cell r="A239">
            <v>251</v>
          </cell>
          <cell r="B239" t="str">
            <v>Tabel 8 (T8) : Interne cascade van kosten voor de klantengroep Transformatie MS</v>
          </cell>
          <cell r="C239" t="str">
            <v>Tableau 8 (T8) : Cascade interne des coûts pour le groupe de clients Transformation MT</v>
          </cell>
          <cell r="D239" t="str">
            <v>Tableau 8 (T8) : Cascade interne des coûts pour le groupe de clients Transformation MT</v>
          </cell>
        </row>
        <row r="240">
          <cell r="A240">
            <v>252</v>
          </cell>
          <cell r="B240" t="str">
            <v>Tabel 9 (T9) : Interne cascade van kosten voor de klantengroep Netwerk MS</v>
          </cell>
          <cell r="C240" t="str">
            <v>Tableau 9 (T9) : Cascade interne des coûts pour le groupe de clients Réseau MT</v>
          </cell>
          <cell r="D240" t="str">
            <v>Tableau 9 (T9) : Cascade interne des coûts pour le groupe de clients Réseau MT</v>
          </cell>
        </row>
        <row r="241">
          <cell r="A241">
            <v>253</v>
          </cell>
          <cell r="B241" t="str">
            <v>Tabel 10 (T10) : Interne cascade van kosten voor de klantengroep Transformatie LS</v>
          </cell>
          <cell r="C241" t="str">
            <v>Tableau 10 (T10) : Cascade interne des coûts pour le groupe de clients Transformation BT</v>
          </cell>
          <cell r="D241" t="str">
            <v>Tableau 10 (T10) : Cascade interne des coûts pour le groupe de clients Transformation BT</v>
          </cell>
        </row>
        <row r="242">
          <cell r="A242">
            <v>254</v>
          </cell>
          <cell r="B242" t="str">
            <v>Tabel 11 (T11) : Interne cascade van kosten voor de klantengroep Netwerk LS</v>
          </cell>
          <cell r="C242" t="str">
            <v>Tableau 11 (T11) : Cascade interne des coûts pour le groupe de clients Réseau BT</v>
          </cell>
          <cell r="D242" t="str">
            <v>Tableau 11 (T11) : Cascade interne des coûts pour le groupe de clients Réseau BT</v>
          </cell>
        </row>
        <row r="243">
          <cell r="A243">
            <v>260</v>
          </cell>
          <cell r="B243" t="str">
            <v>Kostensoorten</v>
          </cell>
          <cell r="C243" t="str">
            <v>Types de coûts</v>
          </cell>
          <cell r="D243" t="str">
            <v>Types de coûts</v>
          </cell>
        </row>
        <row r="244">
          <cell r="A244">
            <v>261</v>
          </cell>
          <cell r="B244" t="str">
            <v>Handelsgoederen, grond- en hulpstoffen (60)</v>
          </cell>
          <cell r="C244" t="str">
            <v>Approvisionnements et marchandises (60)</v>
          </cell>
          <cell r="D244" t="str">
            <v>Approvisionnements et marchandises (60)</v>
          </cell>
        </row>
        <row r="245">
          <cell r="A245">
            <v>262</v>
          </cell>
          <cell r="B245" t="str">
            <v>Kosten voor het gebruik van het transmissienet</v>
          </cell>
          <cell r="C245" t="str">
            <v>Coûts pour l'utilisation du réseau de transport</v>
          </cell>
          <cell r="D245" t="str">
            <v>Coûts pour l'utilisation du réseau de transport</v>
          </cell>
        </row>
        <row r="246">
          <cell r="A246">
            <v>263</v>
          </cell>
          <cell r="B246" t="str">
            <v>Andere</v>
          </cell>
          <cell r="C246" t="str">
            <v>Autres</v>
          </cell>
          <cell r="D246" t="str">
            <v>Autres</v>
          </cell>
        </row>
        <row r="247">
          <cell r="A247">
            <v>264</v>
          </cell>
          <cell r="B247" t="str">
            <v>Diensten en diverse goederen (61)</v>
          </cell>
          <cell r="C247" t="str">
            <v>Services et biens divers (61)</v>
          </cell>
          <cell r="D247" t="str">
            <v>Services et biens divers (61)</v>
          </cell>
        </row>
        <row r="248">
          <cell r="A248">
            <v>265</v>
          </cell>
          <cell r="B248" t="str">
            <v>Bezoldigingen, sociale lasten en pensioenen (62)</v>
          </cell>
          <cell r="C248" t="str">
            <v>Rémunérations, charges sociales et pensions (62)</v>
          </cell>
          <cell r="D248" t="str">
            <v>Rémunérations, charges sociales et pensions (62)</v>
          </cell>
        </row>
        <row r="249">
          <cell r="A249">
            <v>266</v>
          </cell>
          <cell r="B249" t="str">
            <v>Afschrijvingen, waardeverminderingen en voorzieningen voor risico's en kosten (63)</v>
          </cell>
          <cell r="C249" t="str">
            <v>Amortissements, réductions de valeur et provisions pour risques et charges (63)</v>
          </cell>
          <cell r="D249" t="str">
            <v>Amortissements, réductions de valeur et provisions pour risques et charges (63)</v>
          </cell>
        </row>
        <row r="250">
          <cell r="A250">
            <v>267</v>
          </cell>
          <cell r="B250" t="str">
            <v>Afschrijvingen, waardeverminderingen op oprichtingskosten en immateriële vaste activa</v>
          </cell>
          <cell r="C250" t="str">
            <v>Amortissements, réductions de valeur sur frais d'établissement et immobilisations incorporelles</v>
          </cell>
          <cell r="D250" t="str">
            <v>Amortissements, réductions de valeur sur frais d'établissement et immobilisations incorporelles</v>
          </cell>
        </row>
        <row r="251">
          <cell r="A251">
            <v>268</v>
          </cell>
          <cell r="B251" t="str">
            <v>Afschrijvingen, waardeverminderingen op materiële vaste activa</v>
          </cell>
          <cell r="C251" t="str">
            <v>Amortissements, réductions de valeur sur immobilisations corporelles</v>
          </cell>
          <cell r="D251" t="str">
            <v>Amortissements, réductions de valeur sur immobilisations corporelles</v>
          </cell>
        </row>
        <row r="252">
          <cell r="A252">
            <v>269</v>
          </cell>
          <cell r="B252" t="str">
            <v>Waardeverminderingen op voorraden en bestellingen in uitvoering</v>
          </cell>
          <cell r="C252" t="str">
            <v>Réductions de valeur sur stocks et commandes en cours</v>
          </cell>
          <cell r="D252" t="str">
            <v>Réductions de valeur sur stocks et commandes en cours</v>
          </cell>
        </row>
        <row r="253">
          <cell r="A253">
            <v>270</v>
          </cell>
          <cell r="B253" t="str">
            <v>Waardeverminderingen op handelsvorderingen</v>
          </cell>
          <cell r="C253" t="str">
            <v>Réductions de valeur sur créances commerciales</v>
          </cell>
          <cell r="D253" t="str">
            <v>Réductions de valeur sur créances commerciales</v>
          </cell>
        </row>
        <row r="254">
          <cell r="A254">
            <v>271</v>
          </cell>
          <cell r="B254" t="str">
            <v>Voorzieningen voor risico's en kosten</v>
          </cell>
          <cell r="C254" t="str">
            <v>Provisions pour risques et charges</v>
          </cell>
          <cell r="D254" t="str">
            <v>Provisions pour risques et charges</v>
          </cell>
        </row>
        <row r="255">
          <cell r="A255">
            <v>272</v>
          </cell>
          <cell r="B255" t="str">
            <v>Andere bedrijfskosten (64)</v>
          </cell>
          <cell r="C255" t="str">
            <v>Autres charges d'exploitation (64)</v>
          </cell>
          <cell r="D255" t="str">
            <v>Autres charges d'exploitation (64)</v>
          </cell>
        </row>
        <row r="256">
          <cell r="A256">
            <v>273</v>
          </cell>
          <cell r="B256" t="str">
            <v>Financiële kosten (65)</v>
          </cell>
          <cell r="C256" t="str">
            <v>Charges financières (65)</v>
          </cell>
          <cell r="D256" t="str">
            <v>Charges financières (65)</v>
          </cell>
        </row>
        <row r="257">
          <cell r="A257">
            <v>274</v>
          </cell>
          <cell r="B257" t="str">
            <v>(exclusief rub. '650 Kosten van schulden' (opgenomen als embedded cost bij de vergoeding van het kapitaal)</v>
          </cell>
          <cell r="C257" t="str">
            <v>(hors rub. '650 Charges des dettes' (repris comme embedded cost dans la rémunération du capital)</v>
          </cell>
          <cell r="D257" t="str">
            <v>(hors rub. '650 Charges des dettes' (repris comme embedded cost dans la rémunération du capital)</v>
          </cell>
        </row>
        <row r="258">
          <cell r="A258">
            <v>275</v>
          </cell>
          <cell r="B258" t="str">
            <v>Uitzonderlijke kosten (66)</v>
          </cell>
          <cell r="C258" t="str">
            <v>Charges exceptionnelles (66)</v>
          </cell>
          <cell r="D258" t="str">
            <v>Charges exceptionnelles (66)</v>
          </cell>
        </row>
        <row r="259">
          <cell r="A259">
            <v>276</v>
          </cell>
          <cell r="B259" t="str">
            <v>Belastingen op het resultaat (67)</v>
          </cell>
          <cell r="C259" t="str">
            <v>Impôts sur le résultat (67)</v>
          </cell>
          <cell r="D259" t="str">
            <v>Impôts sur le résultat (67)</v>
          </cell>
        </row>
        <row r="260">
          <cell r="A260">
            <v>277</v>
          </cell>
          <cell r="B260" t="str">
            <v>Vergoeding van het kapitaal</v>
          </cell>
          <cell r="C260" t="str">
            <v>Rémunération du capital</v>
          </cell>
          <cell r="D260" t="str">
            <v>Rémunération du capital</v>
          </cell>
        </row>
        <row r="261">
          <cell r="A261">
            <v>278</v>
          </cell>
          <cell r="B261" t="str">
            <v>(Bonus)/Malus</v>
          </cell>
          <cell r="C261" t="str">
            <v>(Bonus)/Malus</v>
          </cell>
          <cell r="D261" t="str">
            <v>(Bonus)/Malus</v>
          </cell>
        </row>
        <row r="262">
          <cell r="A262">
            <v>279</v>
          </cell>
          <cell r="B262" t="str">
            <v>TOTAAL</v>
          </cell>
          <cell r="C262" t="str">
            <v>TOTAL</v>
          </cell>
          <cell r="D262" t="str">
            <v>TOTAL</v>
          </cell>
        </row>
        <row r="263">
          <cell r="A263">
            <v>280</v>
          </cell>
          <cell r="B263" t="str">
            <v>Klantengroep Netwerk 70/36/30kV</v>
          </cell>
          <cell r="C263" t="str">
            <v>Groupe de clients Réseau 70/36/30kV</v>
          </cell>
          <cell r="D263" t="str">
            <v>Groupe de clients Réseau 70/36/30kV</v>
          </cell>
        </row>
        <row r="264">
          <cell r="A264">
            <v>281</v>
          </cell>
          <cell r="B264" t="str">
            <v>Klantengroep Transformatie MS</v>
          </cell>
          <cell r="C264" t="str">
            <v>Groupe de clients Transformation MT</v>
          </cell>
          <cell r="D264" t="str">
            <v>Groupe de clients Transformation MT</v>
          </cell>
        </row>
        <row r="265">
          <cell r="A265">
            <v>282</v>
          </cell>
          <cell r="B265" t="str">
            <v>Klantengroep Netwerk MS</v>
          </cell>
          <cell r="C265" t="str">
            <v>Groupe de clients Réseau MT</v>
          </cell>
          <cell r="D265" t="str">
            <v>Groupe de clients Réseau MT</v>
          </cell>
        </row>
        <row r="266">
          <cell r="A266">
            <v>283</v>
          </cell>
          <cell r="B266" t="str">
            <v>Klantengroep Transformatie LS</v>
          </cell>
          <cell r="C266" t="str">
            <v>Groupe de clients Transformation BT</v>
          </cell>
          <cell r="D266" t="str">
            <v>Groupe de clients Transformation BT</v>
          </cell>
        </row>
        <row r="267">
          <cell r="A267">
            <v>284</v>
          </cell>
          <cell r="B267" t="str">
            <v>Klantengroep Netwerk LS</v>
          </cell>
          <cell r="C267" t="str">
            <v>Groupe de clients Réseau BT</v>
          </cell>
          <cell r="D267" t="str">
            <v>Groupe de clients Réseau BT</v>
          </cell>
        </row>
        <row r="268">
          <cell r="A268">
            <v>285</v>
          </cell>
          <cell r="B268" t="str">
            <v>Rechstreeks toegewezen kosten van de klantengroep</v>
          </cell>
          <cell r="C268" t="str">
            <v>Coûts du groupe de clients directement attribués</v>
          </cell>
          <cell r="D268" t="str">
            <v>Coûts du groupe de clients directement attribués</v>
          </cell>
        </row>
        <row r="269">
          <cell r="A269">
            <v>286</v>
          </cell>
          <cell r="B269" t="str">
            <v>Door te rekenen kosten aan andere klantengroepen</v>
          </cell>
          <cell r="C269" t="str">
            <v>Coûts à comptabiliser à d'autres groupes de clients</v>
          </cell>
          <cell r="D269" t="str">
            <v>Coûts à comptabiliser à d'autres groupes de clients</v>
          </cell>
        </row>
        <row r="270">
          <cell r="A270">
            <v>287</v>
          </cell>
          <cell r="B270" t="str">
            <v>Doorgerekende kosten van andere klantengroepen</v>
          </cell>
          <cell r="C270" t="str">
            <v>Coûts comptabilisés d'autres groupes de clients</v>
          </cell>
          <cell r="D270" t="str">
            <v>Coûts comptabilisés d'autres groupes de clients</v>
          </cell>
        </row>
        <row r="271">
          <cell r="A271">
            <v>288</v>
          </cell>
          <cell r="B271" t="str">
            <v>Totale kosten van de klantengroep</v>
          </cell>
          <cell r="C271" t="str">
            <v>Coûts totaux du groupe de clients</v>
          </cell>
          <cell r="D271" t="str">
            <v>Coûts totaux du groupe de clients</v>
          </cell>
        </row>
        <row r="273">
          <cell r="A273">
            <v>300</v>
          </cell>
          <cell r="B273" t="str">
            <v>Detail van de klas 60 per rekening van de klas 9</v>
          </cell>
          <cell r="C273" t="str">
            <v>Détail de la classe 60 par compte classe 9</v>
          </cell>
          <cell r="D273" t="str">
            <v>Détail de la classe 60 par compte classe 9</v>
          </cell>
        </row>
        <row r="274">
          <cell r="A274">
            <v>301</v>
          </cell>
          <cell r="B274" t="str">
            <v>Detail van de klas 61 per rekening van de klas 9</v>
          </cell>
          <cell r="C274" t="str">
            <v>Détail de la classe 61 par compte classe 9</v>
          </cell>
          <cell r="D274" t="str">
            <v>Détail de la classe 61 par compte classe 9</v>
          </cell>
        </row>
        <row r="275">
          <cell r="A275">
            <v>302</v>
          </cell>
          <cell r="B275" t="str">
            <v>Detail van de klas 62 per rekening van de klas 9</v>
          </cell>
          <cell r="C275" t="str">
            <v>Détail de la classe 62 par compte classe 9</v>
          </cell>
          <cell r="D275" t="str">
            <v>Détail de la classe 62 par compte classe 9</v>
          </cell>
        </row>
        <row r="276">
          <cell r="A276">
            <v>303</v>
          </cell>
          <cell r="B276" t="str">
            <v>Detail van de klas 630 per rekening van de klas 9</v>
          </cell>
          <cell r="C276" t="str">
            <v>Détail de la classe 630 par compte classe 9</v>
          </cell>
          <cell r="D276" t="str">
            <v>Détail de la classe 630 par compte classe 9</v>
          </cell>
        </row>
        <row r="277">
          <cell r="A277">
            <v>304</v>
          </cell>
          <cell r="B277" t="str">
            <v>Detail van de klas 631 per rekening van de klas 9</v>
          </cell>
          <cell r="C277" t="str">
            <v>Détail de la classe 631 par compte classe 9</v>
          </cell>
          <cell r="D277" t="str">
            <v>Détail de la classe 631 par compte classe 9</v>
          </cell>
        </row>
        <row r="278">
          <cell r="A278">
            <v>305</v>
          </cell>
          <cell r="B278" t="str">
            <v>Detail van de klas 67 per rekening van de klas 9</v>
          </cell>
          <cell r="C278" t="str">
            <v>Détail de la classe 67 par compte classe 9</v>
          </cell>
          <cell r="D278" t="str">
            <v>Détail de la classe 67 par compte classe 9</v>
          </cell>
        </row>
        <row r="279">
          <cell r="A279">
            <v>306</v>
          </cell>
          <cell r="B279" t="str">
            <v>Detail van de klas 68 per rekening van de klas 9</v>
          </cell>
          <cell r="C279" t="str">
            <v>Détail de la classe 68 par compte classe 9</v>
          </cell>
          <cell r="D279" t="str">
            <v>Détail de la classe 68 par compte classe 9</v>
          </cell>
        </row>
        <row r="280">
          <cell r="A280">
            <v>307</v>
          </cell>
        </row>
        <row r="283">
          <cell r="A283">
            <v>400</v>
          </cell>
          <cell r="B283" t="str">
            <v>RESULTATENREKENING</v>
          </cell>
          <cell r="C283" t="str">
            <v>COMPTES DE RESULTATS</v>
          </cell>
          <cell r="D283" t="str">
            <v>COMPTES DE RESULTATS</v>
          </cell>
        </row>
        <row r="284">
          <cell r="A284">
            <v>401</v>
          </cell>
          <cell r="B284" t="str">
            <v xml:space="preserve">    I. Bedrijfsopbrengsten</v>
          </cell>
          <cell r="C284" t="str">
            <v xml:space="preserve">   I. Ventes et prestations</v>
          </cell>
          <cell r="D284" t="str">
            <v xml:space="preserve">   I. Ventes et prestations</v>
          </cell>
        </row>
        <row r="285">
          <cell r="A285">
            <v>402</v>
          </cell>
          <cell r="B285" t="str">
            <v xml:space="preserve">       A. Omzet </v>
          </cell>
          <cell r="C285" t="str">
            <v xml:space="preserve">       A. Chiffre d'affaires </v>
          </cell>
          <cell r="D285" t="str">
            <v xml:space="preserve">       A. Chiffre d'affaires </v>
          </cell>
        </row>
        <row r="286">
          <cell r="A286">
            <v>403</v>
          </cell>
          <cell r="B286" t="str">
            <v xml:space="preserve">       B. Wijziging in de voorraad goederen bewerking en gereed product en in bestellingen in uitvoering </v>
          </cell>
          <cell r="C286" t="str">
            <v xml:space="preserve">       B. Variation des en-cours de fabrication, des produits finis et des commandes en cours d'exécution</v>
          </cell>
          <cell r="D286" t="str">
            <v xml:space="preserve">       B. Variation des en-cours de fabrication, des produits finis et des commandes en cours d'exécution</v>
          </cell>
        </row>
        <row r="287">
          <cell r="A287">
            <v>404</v>
          </cell>
          <cell r="B287" t="str">
            <v xml:space="preserve">       C. Geproduceerde vaste activa </v>
          </cell>
          <cell r="C287" t="str">
            <v xml:space="preserve">       C. Production immobilisée</v>
          </cell>
          <cell r="D287" t="str">
            <v xml:space="preserve">       C. Production immobilisée</v>
          </cell>
        </row>
        <row r="288">
          <cell r="A288">
            <v>405</v>
          </cell>
          <cell r="B288" t="str">
            <v xml:space="preserve">       D. Andere bedrijfsopbrengsten </v>
          </cell>
          <cell r="C288" t="str">
            <v xml:space="preserve">       D. Autres produits d'exploitation </v>
          </cell>
          <cell r="D288" t="str">
            <v xml:space="preserve">       D. Autres produits d'exploitation </v>
          </cell>
        </row>
        <row r="289">
          <cell r="A289">
            <v>406</v>
          </cell>
          <cell r="B289" t="str">
            <v xml:space="preserve">   II. Bedrijfskosten</v>
          </cell>
          <cell r="C289" t="str">
            <v xml:space="preserve">   II. Coût des ventes et prestations</v>
          </cell>
          <cell r="D289" t="str">
            <v xml:space="preserve">   II. Coût des ventes et prestations</v>
          </cell>
        </row>
        <row r="290">
          <cell r="A290">
            <v>407</v>
          </cell>
          <cell r="B290" t="str">
            <v xml:space="preserve">       A. Handelsgoederen, grond- en hulp stoffen</v>
          </cell>
          <cell r="C290" t="str">
            <v xml:space="preserve">       A. Approvisionnements et marchandises</v>
          </cell>
          <cell r="D290" t="str">
            <v xml:space="preserve">       A. Approvisionnements et marchandises</v>
          </cell>
        </row>
        <row r="291">
          <cell r="A291">
            <v>408</v>
          </cell>
          <cell r="B291" t="str">
            <v xml:space="preserve">          1. Inkopen</v>
          </cell>
          <cell r="C291" t="str">
            <v xml:space="preserve">          1. Achats</v>
          </cell>
          <cell r="D291" t="str">
            <v xml:space="preserve">          1. Achats</v>
          </cell>
        </row>
        <row r="292">
          <cell r="A292">
            <v>409</v>
          </cell>
          <cell r="B292" t="str">
            <v xml:space="preserve">          2. Wijziging in de voorraad</v>
          </cell>
          <cell r="C292" t="str">
            <v xml:space="preserve">          2. Variation des stocks</v>
          </cell>
          <cell r="D292" t="str">
            <v xml:space="preserve">          2. Variation des stocks</v>
          </cell>
        </row>
        <row r="293">
          <cell r="A293">
            <v>410</v>
          </cell>
          <cell r="B293" t="str">
            <v xml:space="preserve">       B. Diensten en diverse goederen</v>
          </cell>
          <cell r="C293" t="str">
            <v xml:space="preserve">       B. Services et biens divers</v>
          </cell>
          <cell r="D293" t="str">
            <v xml:space="preserve">       B. Services et biens divers</v>
          </cell>
        </row>
        <row r="294">
          <cell r="A294">
            <v>411</v>
          </cell>
          <cell r="B294" t="str">
            <v xml:space="preserve">       C. Bezoldigingen, sociale lasten en pensioenen</v>
          </cell>
          <cell r="C294" t="str">
            <v xml:space="preserve">       C. Rémunérations, charges sociales et pensions</v>
          </cell>
          <cell r="D294" t="str">
            <v xml:space="preserve">       C. Rémunérations, charges sociales et pensions</v>
          </cell>
        </row>
        <row r="295">
          <cell r="A295">
            <v>412</v>
          </cell>
          <cell r="B295" t="str">
            <v xml:space="preserve">       D. Afschrijvingen en waardeverminderingen op oprichtingskosten, op immateriële en materiële vaste activa</v>
          </cell>
          <cell r="C295" t="str">
            <v xml:space="preserve">       D. Amortissements et réductions de valeur sur frais d'établissement, sur immob. incorporelles et corporelles</v>
          </cell>
          <cell r="D295" t="str">
            <v xml:space="preserve">       D. Amortissements et réductions de valeur sur frais d'établissement, sur immob. incorporelles et corporelles</v>
          </cell>
        </row>
        <row r="296">
          <cell r="A296">
            <v>413</v>
          </cell>
          <cell r="B296" t="str">
            <v xml:space="preserve">       E. Waardeverminderingen op voorraden, bestellingen in uitvoering en handelsvorderingen (toevoegingen +, terugnemingen -)</v>
          </cell>
          <cell r="C296" t="str">
            <v xml:space="preserve">       E. Réductions de valeur sur stocks, sur commandes en cours d'exécution et sur créances commerciales</v>
          </cell>
          <cell r="D296" t="str">
            <v xml:space="preserve">       E. Réductions de valeur sur stocks, sur commandes en cours d'exécution et sur créances commerciales</v>
          </cell>
        </row>
        <row r="297">
          <cell r="A297">
            <v>414</v>
          </cell>
          <cell r="B297" t="str">
            <v xml:space="preserve">       F. Voorzieningen voor risico's en kosten (toevoegingen +, bestedingen en terugnemingen -)</v>
          </cell>
          <cell r="C297" t="str">
            <v xml:space="preserve">       F. Provisions pour risques et charges</v>
          </cell>
          <cell r="D297" t="str">
            <v xml:space="preserve">       F. Provisions pour risques et charges</v>
          </cell>
        </row>
        <row r="298">
          <cell r="A298">
            <v>415</v>
          </cell>
          <cell r="B298" t="str">
            <v xml:space="preserve">       G. Andere bedrijfskosten</v>
          </cell>
          <cell r="C298" t="str">
            <v xml:space="preserve">       G. Autres charges d'exploit</v>
          </cell>
          <cell r="D298" t="str">
            <v xml:space="preserve">       G. Autres charges d'exploit</v>
          </cell>
        </row>
        <row r="299">
          <cell r="A299">
            <v>416</v>
          </cell>
          <cell r="B299" t="str">
            <v xml:space="preserve">       H. Als herstructureringskosten geactiveerde bedrijfskosten</v>
          </cell>
          <cell r="C299" t="str">
            <v xml:space="preserve">       H. Charges d'exploit. portées à l'actif au titre de frais de restructur.</v>
          </cell>
          <cell r="D299" t="str">
            <v xml:space="preserve">       H. Charges d'exploit. portées à l'actif au titre de frais de restructur.</v>
          </cell>
        </row>
        <row r="300">
          <cell r="A300">
            <v>417</v>
          </cell>
          <cell r="B300" t="str">
            <v xml:space="preserve">  III. Bedrijfswinst</v>
          </cell>
          <cell r="C300" t="str">
            <v xml:space="preserve">  III. Bénéfice d'exploitation</v>
          </cell>
          <cell r="D300" t="str">
            <v xml:space="preserve">  III. Bénéfice d'exploitation</v>
          </cell>
        </row>
        <row r="301">
          <cell r="A301">
            <v>418</v>
          </cell>
          <cell r="B301" t="str">
            <v>.      Bedrijfsverlies</v>
          </cell>
          <cell r="C301" t="str">
            <v xml:space="preserve">       Perte d'exploitation</v>
          </cell>
          <cell r="D301" t="str">
            <v xml:space="preserve">       Perte d'exploitation</v>
          </cell>
        </row>
        <row r="302">
          <cell r="A302">
            <v>419</v>
          </cell>
          <cell r="B302" t="str">
            <v xml:space="preserve">    IV. Financiële opbrengsten</v>
          </cell>
          <cell r="C302" t="str">
            <v xml:space="preserve">   IV. Produits financiers</v>
          </cell>
          <cell r="D302" t="str">
            <v xml:space="preserve">   IV. Produits financiers</v>
          </cell>
        </row>
        <row r="303">
          <cell r="A303">
            <v>420</v>
          </cell>
          <cell r="B303" t="str">
            <v xml:space="preserve">       A. Opbrengsten uit financiële vaste activa</v>
          </cell>
          <cell r="C303" t="str">
            <v xml:space="preserve">       A. Produits des immobilisations financières</v>
          </cell>
          <cell r="D303" t="str">
            <v xml:space="preserve">       A. Produits des immobilisations financières</v>
          </cell>
        </row>
        <row r="304">
          <cell r="A304">
            <v>421</v>
          </cell>
          <cell r="B304" t="str">
            <v xml:space="preserve">       B. Opbrengsten uit vlottende activa</v>
          </cell>
          <cell r="C304" t="str">
            <v xml:space="preserve">       B. Produits des actifs circulants</v>
          </cell>
          <cell r="D304" t="str">
            <v xml:space="preserve">       B. Produits des actifs circulants</v>
          </cell>
        </row>
        <row r="305">
          <cell r="A305">
            <v>422</v>
          </cell>
          <cell r="B305" t="str">
            <v xml:space="preserve">       C. Andere financiële opbrengsten</v>
          </cell>
          <cell r="C305" t="str">
            <v xml:space="preserve">       C. Autres produits financiers</v>
          </cell>
          <cell r="D305" t="str">
            <v xml:space="preserve">       C. Autres produits financiers</v>
          </cell>
        </row>
        <row r="306">
          <cell r="A306">
            <v>423</v>
          </cell>
          <cell r="B306" t="str">
            <v xml:space="preserve">    V. Financiële kosten</v>
          </cell>
          <cell r="C306" t="str">
            <v xml:space="preserve">    V. Charges financières</v>
          </cell>
          <cell r="D306" t="str">
            <v xml:space="preserve">    V. Charges financières</v>
          </cell>
        </row>
        <row r="307">
          <cell r="A307">
            <v>424</v>
          </cell>
          <cell r="B307" t="str">
            <v xml:space="preserve">       A. Kosten van schulden</v>
          </cell>
          <cell r="C307" t="str">
            <v xml:space="preserve">       A. Charges des dettes</v>
          </cell>
          <cell r="D307" t="str">
            <v xml:space="preserve">       A. Charges des dettes</v>
          </cell>
        </row>
        <row r="308">
          <cell r="A308">
            <v>425</v>
          </cell>
          <cell r="B308" t="str">
            <v xml:space="preserve">       B. Waardeverminderingen op andere vlottende activa dan bedoeld onder II.E</v>
          </cell>
          <cell r="C308" t="str">
            <v xml:space="preserve">       B. Réductions de valeur sur actifs circulants autres que ceux visés sub. II.E.</v>
          </cell>
          <cell r="D308" t="str">
            <v xml:space="preserve">       B. Réductions de valeur sur actifs circulants autres que ceux visés sub. II.E.</v>
          </cell>
        </row>
        <row r="309">
          <cell r="A309">
            <v>426</v>
          </cell>
          <cell r="B309" t="str">
            <v xml:space="preserve">       C. Andere financiële kosten </v>
          </cell>
          <cell r="C309" t="str">
            <v xml:space="preserve">       C. Autres charges financières</v>
          </cell>
          <cell r="D309" t="str">
            <v xml:space="preserve">       C. Autres charges financières</v>
          </cell>
        </row>
        <row r="310">
          <cell r="A310">
            <v>427</v>
          </cell>
          <cell r="B310" t="str">
            <v xml:space="preserve">   VI. Winst uit de gewone bedrijfsuitoefening, vóór belasting</v>
          </cell>
          <cell r="C310" t="str">
            <v xml:space="preserve">   VI. Bénéfice courant  avant impôts</v>
          </cell>
          <cell r="D310" t="str">
            <v xml:space="preserve">   VI. Bénéfice courant  avant impôts</v>
          </cell>
        </row>
        <row r="311">
          <cell r="A311">
            <v>428</v>
          </cell>
          <cell r="B311" t="str">
            <v xml:space="preserve">       Verlies uit de gewone bedrijfsuitoefening, vóór belasting</v>
          </cell>
          <cell r="C311" t="str">
            <v xml:space="preserve">       Perte courante avant impôts</v>
          </cell>
          <cell r="D311" t="str">
            <v xml:space="preserve">       Perte courante avant impôts</v>
          </cell>
        </row>
        <row r="312">
          <cell r="A312">
            <v>429</v>
          </cell>
          <cell r="B312" t="str">
            <v xml:space="preserve">  VII. Uitzonderlijke opbrengsten</v>
          </cell>
          <cell r="C312" t="str">
            <v xml:space="preserve">  VII. Produits exceptionnels</v>
          </cell>
          <cell r="D312" t="str">
            <v xml:space="preserve">  VII. Produits exceptionnels</v>
          </cell>
        </row>
        <row r="313">
          <cell r="A313">
            <v>430</v>
          </cell>
          <cell r="B313" t="str">
            <v xml:space="preserve">       A. Terugneming van afschrijvingen en van waardeverminderingen op immateriële en materiële vaste activa</v>
          </cell>
          <cell r="C313" t="str">
            <v xml:space="preserve">       A. Reprises d'amortissements et de réductions de valeur sur immobilisations incorporelles et corporelles</v>
          </cell>
          <cell r="D313" t="str">
            <v xml:space="preserve">       A. Reprises d'amortissements et de réductions de valeur sur immobilisations incorporelles et corporelles</v>
          </cell>
        </row>
        <row r="314">
          <cell r="A314">
            <v>431</v>
          </cell>
          <cell r="B314" t="str">
            <v xml:space="preserve">       B. Terugneming van waardeverminderingen op financiële vaste activa</v>
          </cell>
          <cell r="C314" t="str">
            <v xml:space="preserve">       B. Reprises de réductions de valeur sur immobilisations financières</v>
          </cell>
          <cell r="D314" t="str">
            <v xml:space="preserve">       B. Reprises de réductions de valeur sur immobilisations financières</v>
          </cell>
        </row>
        <row r="315">
          <cell r="A315">
            <v>432</v>
          </cell>
          <cell r="B315" t="str">
            <v xml:space="preserve">       C. Terugneming van voorzieningen voor uitzonderlijke risico's en kosten</v>
          </cell>
          <cell r="C315" t="str">
            <v xml:space="preserve">       C. Reprises de provisions pour risques et charges exceptionnels</v>
          </cell>
          <cell r="D315" t="str">
            <v xml:space="preserve">       C. Reprises de provisions pour risques et charges exceptionnels</v>
          </cell>
        </row>
        <row r="316">
          <cell r="A316">
            <v>433</v>
          </cell>
          <cell r="B316" t="str">
            <v xml:space="preserve">       D. Meerwaarden bij de realisatie van vaste activa</v>
          </cell>
          <cell r="C316" t="str">
            <v xml:space="preserve">       D. Plus-values sur réalisation d'actifs immobilisés</v>
          </cell>
          <cell r="D316" t="str">
            <v xml:space="preserve">       D. Plus-values sur réalisation d'actifs immobilisés</v>
          </cell>
        </row>
        <row r="317">
          <cell r="A317">
            <v>434</v>
          </cell>
          <cell r="B317" t="str">
            <v xml:space="preserve">       E. Andere uitzonderlijke opbrengsten</v>
          </cell>
          <cell r="C317" t="str">
            <v xml:space="preserve">       E. Autres produits exceptionnels</v>
          </cell>
          <cell r="D317" t="str">
            <v xml:space="preserve">       E. Autres produits exceptionnels</v>
          </cell>
        </row>
        <row r="318">
          <cell r="A318">
            <v>435</v>
          </cell>
          <cell r="B318" t="str">
            <v>VIII. Uitzonderlijke kosten</v>
          </cell>
          <cell r="C318" t="str">
            <v xml:space="preserve"> VIII. Charges exceptionnelles.</v>
          </cell>
          <cell r="D318" t="str">
            <v xml:space="preserve"> VIII. Charges exceptionnelles.</v>
          </cell>
        </row>
        <row r="319">
          <cell r="A319">
            <v>436</v>
          </cell>
          <cell r="B319" t="str">
            <v xml:space="preserve">       A. Uitzonderlijke afschrijvingen en waardeverminderingen op oprichtingskosten, op immateriële en materiële vaste activa</v>
          </cell>
          <cell r="C319" t="str">
            <v xml:space="preserve">       A. Amortissements et réductions de valeur exceptionnels sur frais d'établissement, sur immobilisations incorporelles et corporelles</v>
          </cell>
          <cell r="D319" t="str">
            <v xml:space="preserve">       A. Amortissements et réductions de valeur exceptionnels sur frais d'établissement, sur immobilisations incorporelles et corporelles</v>
          </cell>
        </row>
        <row r="320">
          <cell r="A320">
            <v>437</v>
          </cell>
          <cell r="B320" t="str">
            <v xml:space="preserve">       B. Waardeverminderingen op financiële vaste activa</v>
          </cell>
          <cell r="C320" t="str">
            <v xml:space="preserve">       B. Réductions de valeur sur immobilisations financières </v>
          </cell>
          <cell r="D320" t="str">
            <v xml:space="preserve">       B. Réductions de valeur sur immobilisations financières </v>
          </cell>
        </row>
        <row r="321">
          <cell r="A321">
            <v>438</v>
          </cell>
          <cell r="B321" t="str">
            <v xml:space="preserve">       C. Voorzieningen voor uitzonderlijke risico's en kosten (toevoegingen +, bestedingen -)</v>
          </cell>
          <cell r="C321" t="str">
            <v xml:space="preserve">       C. Provisions pour risques et charges exceptionnels</v>
          </cell>
          <cell r="D321" t="str">
            <v xml:space="preserve">       C. Provisions pour risques et charges exceptionnels</v>
          </cell>
        </row>
        <row r="322">
          <cell r="A322">
            <v>439</v>
          </cell>
          <cell r="B322" t="str">
            <v xml:space="preserve">       D. Minderwaarden bij de realisatie van vaste activa</v>
          </cell>
          <cell r="C322" t="str">
            <v xml:space="preserve">       D. Moins-values sur réalisation d'actifs immobilisés </v>
          </cell>
          <cell r="D322" t="str">
            <v xml:space="preserve">       D. Moins-values sur réalisation d'actifs immobilisés </v>
          </cell>
        </row>
        <row r="323">
          <cell r="A323">
            <v>440</v>
          </cell>
          <cell r="B323" t="str">
            <v xml:space="preserve">       E. Andere uitzonderlijke kosten</v>
          </cell>
          <cell r="C323" t="str">
            <v xml:space="preserve">       E. Autres charges exceptionnelles</v>
          </cell>
          <cell r="D323" t="str">
            <v xml:space="preserve">       E. Autres charges exceptionnelles</v>
          </cell>
        </row>
        <row r="324">
          <cell r="A324">
            <v>441</v>
          </cell>
          <cell r="B324" t="str">
            <v xml:space="preserve">       F. Als herstructureringskosten geactiveerde uitzonderlijke kosten (-)</v>
          </cell>
          <cell r="C324" t="str">
            <v xml:space="preserve">       F. Charges exceptionnelles portées à l'actif au titre de frais de restructuration (-)</v>
          </cell>
          <cell r="D324" t="str">
            <v xml:space="preserve">       F. Charges exceptionnelles portées à l'actif au titre de frais de restructuration (-)</v>
          </cell>
        </row>
        <row r="325">
          <cell r="A325">
            <v>442</v>
          </cell>
          <cell r="B325" t="str">
            <v xml:space="preserve">   IX. Winst van het boekjaar vóór belasting</v>
          </cell>
          <cell r="C325" t="str">
            <v xml:space="preserve">   IX. Bénéfice de l'exercice avant impôts</v>
          </cell>
          <cell r="D325" t="str">
            <v xml:space="preserve">   IX. Bénéfice de l'exercice avant impôts</v>
          </cell>
        </row>
        <row r="326">
          <cell r="A326">
            <v>443</v>
          </cell>
          <cell r="B326" t="str">
            <v xml:space="preserve">        Verlies van het boekj. vóór belasting</v>
          </cell>
          <cell r="C326" t="str">
            <v xml:space="preserve">       Perte de l'exercice avant impôts</v>
          </cell>
          <cell r="D326" t="str">
            <v xml:space="preserve">       Perte de l'exercice avant impôts</v>
          </cell>
        </row>
        <row r="327">
          <cell r="A327">
            <v>444</v>
          </cell>
          <cell r="B327" t="str">
            <v xml:space="preserve">   IX bis. A. Onttrekking aan de uitgestelde belastingen</v>
          </cell>
          <cell r="C327" t="str">
            <v xml:space="preserve">   IX bis. A. Prélèvements sur les impôts différés      </v>
          </cell>
          <cell r="D327" t="str">
            <v xml:space="preserve">   IX bis. A. Prélèvements sur les impôts différés      </v>
          </cell>
        </row>
        <row r="328">
          <cell r="A328">
            <v>445</v>
          </cell>
          <cell r="B328" t="str">
            <v xml:space="preserve">           B. Overboeking naar de uitgestelde belastingen</v>
          </cell>
          <cell r="C328" t="str">
            <v xml:space="preserve">           B. Transfert aux impôts différés        </v>
          </cell>
          <cell r="D328" t="str">
            <v xml:space="preserve">           B. Transfert aux impôts différés        </v>
          </cell>
        </row>
        <row r="329">
          <cell r="A329">
            <v>446</v>
          </cell>
          <cell r="B329" t="str">
            <v xml:space="preserve">    X. Belastingen op het resultaat</v>
          </cell>
          <cell r="C329" t="str">
            <v xml:space="preserve">    X. Impôts sur le résultat        </v>
          </cell>
          <cell r="D329" t="str">
            <v xml:space="preserve">    X. Impôts sur le résultat        </v>
          </cell>
        </row>
        <row r="330">
          <cell r="A330">
            <v>447</v>
          </cell>
          <cell r="B330" t="str">
            <v xml:space="preserve">       A. Belastingen</v>
          </cell>
          <cell r="C330" t="str">
            <v xml:space="preserve">       A. Impôts</v>
          </cell>
          <cell r="D330" t="str">
            <v xml:space="preserve">       A. Impôts</v>
          </cell>
        </row>
        <row r="331">
          <cell r="A331">
            <v>448</v>
          </cell>
          <cell r="B331" t="str">
            <v xml:space="preserve">       B. Regularisering van belastingen en terugneming van voorzieningen voor belastingen</v>
          </cell>
          <cell r="C331" t="str">
            <v xml:space="preserve">       B. Régularisations d'impôts et reprises de provisions fiscales          </v>
          </cell>
          <cell r="D331" t="str">
            <v xml:space="preserve">       B. Régularisations d'impôts et reprises de provisions fiscales          </v>
          </cell>
        </row>
        <row r="332">
          <cell r="A332">
            <v>449</v>
          </cell>
          <cell r="B332" t="str">
            <v xml:space="preserve">   XI. Winst van het boekjaar</v>
          </cell>
          <cell r="C332" t="str">
            <v xml:space="preserve">   XI. Bénéfice de l'exercice        </v>
          </cell>
          <cell r="D332" t="str">
            <v xml:space="preserve">   XI. Bénéfice de l'exercice        </v>
          </cell>
        </row>
        <row r="333">
          <cell r="A333">
            <v>450</v>
          </cell>
          <cell r="B333" t="str">
            <v xml:space="preserve">       Verlies van het boekjaar</v>
          </cell>
          <cell r="C333" t="str">
            <v xml:space="preserve">       Perte de l'exercice         </v>
          </cell>
          <cell r="D333" t="str">
            <v xml:space="preserve">       Perte de l'exercice         </v>
          </cell>
        </row>
        <row r="334">
          <cell r="A334">
            <v>451</v>
          </cell>
          <cell r="B334" t="str">
            <v xml:space="preserve">  XII. Onttrekking aan de belastingvrije reserves</v>
          </cell>
          <cell r="C334" t="str">
            <v xml:space="preserve">  XII. Prélèvements sur les réserves immunisées</v>
          </cell>
          <cell r="D334" t="str">
            <v xml:space="preserve">  XII. Prélèvements sur les réserves immunisées</v>
          </cell>
        </row>
        <row r="335">
          <cell r="A335">
            <v>452</v>
          </cell>
          <cell r="B335" t="str">
            <v xml:space="preserve">       Overboeking naar de belastingvrije reserves</v>
          </cell>
          <cell r="C335" t="str">
            <v xml:space="preserve">       Transfert aux réserves immunisées      </v>
          </cell>
          <cell r="D335" t="str">
            <v xml:space="preserve">       Transfert aux réserves immunisées      </v>
          </cell>
        </row>
        <row r="336">
          <cell r="A336">
            <v>453</v>
          </cell>
          <cell r="B336" t="str">
            <v xml:space="preserve"> XIII. Te bestemmen winst van het boekjaar</v>
          </cell>
          <cell r="C336" t="str">
            <v xml:space="preserve"> XIII. Bénéfice de l'exercice à affecter</v>
          </cell>
          <cell r="D336" t="str">
            <v xml:space="preserve"> XIII. Bénéfice de l'exercice à affecter</v>
          </cell>
        </row>
        <row r="337">
          <cell r="A337">
            <v>454</v>
          </cell>
          <cell r="B337" t="str">
            <v xml:space="preserve">       Te verwerken verlies van het boekjaar</v>
          </cell>
          <cell r="C337" t="str">
            <v xml:space="preserve">       Perte de l'exercice à affecter</v>
          </cell>
          <cell r="D337" t="str">
            <v xml:space="preserve">       Perte de l'exercice à affecter</v>
          </cell>
        </row>
        <row r="338">
          <cell r="A338">
            <v>455</v>
          </cell>
          <cell r="D338">
            <v>0</v>
          </cell>
        </row>
      </sheetData>
      <sheetData sheetId="3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GNES DIRECTRICES"/>
      <sheetName val="PAGE DE GARDE"/>
      <sheetName val="CONTENU"/>
      <sheetName val="ANNEXES"/>
      <sheetName val="HYPOTHESES"/>
      <sheetName val="Tableau 1A"/>
      <sheetName val="Tableau 1C"/>
      <sheetName val="Tableau 1E"/>
      <sheetName val="Tableau 2"/>
      <sheetName val="Tableau 2A"/>
      <sheetName val="Tableau 3A"/>
      <sheetName val="Tableau 4A"/>
      <sheetName val="Tableau 6 "/>
      <sheetName val="Tableau 6 bis"/>
      <sheetName val="Tableau 6 ter"/>
      <sheetName val="Tableau 6A"/>
      <sheetName val="Tableau 6B"/>
      <sheetName val="Tableau 6C"/>
      <sheetName val="Tableau 6D"/>
      <sheetName val="Tableau 6E"/>
      <sheetName val="Tableau 6F"/>
      <sheetName val="Tableau 6G"/>
      <sheetName val="Tableau 6H"/>
      <sheetName val="Tableau 6I"/>
      <sheetName val="Tableau 6J"/>
      <sheetName val="Tableau 6K"/>
      <sheetName val="Tableau 6L"/>
      <sheetName val="Tableau 6M"/>
      <sheetName val="Tableau 6N"/>
      <sheetName val="Tableau 6O"/>
      <sheetName val="Tableau 6P"/>
      <sheetName val="Tableau 7"/>
      <sheetName val="Tableau 7A"/>
      <sheetName val="Tableau 7B"/>
      <sheetName val="Tableau 7C"/>
      <sheetName val="Tableau 7D"/>
      <sheetName val="Tableau 7E"/>
      <sheetName val="Tableau 7F"/>
      <sheetName val="Tableau 7G"/>
      <sheetName val="Tableau 7H"/>
      <sheetName val="Tableau 7I"/>
      <sheetName val="Tableau 7J"/>
      <sheetName val="Tableau 7K"/>
      <sheetName val="Tableau 7L"/>
      <sheetName val="Tableau 7M"/>
      <sheetName val="Tableau 7N"/>
      <sheetName val="Tableau 7O"/>
      <sheetName val="Tableau 8A"/>
      <sheetName val="Tableau 8B"/>
      <sheetName val="Tableau 8C"/>
      <sheetName val="Tableau 8D"/>
      <sheetName val="Tableau 9A"/>
      <sheetName val="Tableau 9B"/>
      <sheetName val="Tableau 9C"/>
      <sheetName val="Tableau 10B"/>
      <sheetName val="Tableau 10C"/>
      <sheetName val="Tableau 11A"/>
      <sheetName val="Tableau 11B"/>
      <sheetName val="Tableau 12"/>
      <sheetName val="Tableau 13"/>
      <sheetName val="Tableau 14"/>
      <sheetName val="Tableau 14A"/>
      <sheetName val="Tableau 14B"/>
      <sheetName val="Tableau 14C"/>
      <sheetName val="Tableau 15"/>
      <sheetName val="Tableau 16A"/>
      <sheetName val="Tableau 16B"/>
      <sheetName val="Tableau 17"/>
      <sheetName val="Tableau 17A"/>
      <sheetName val="Tableau 17B"/>
      <sheetName val="Tableau 18A"/>
      <sheetName val="Tableau 18B"/>
      <sheetName val="Tableau 19"/>
      <sheetName val="Tableau 20A"/>
      <sheetName val="Tableau 20B"/>
      <sheetName val="Tableau 20C"/>
      <sheetName val="Tableau 28"/>
      <sheetName val="Tableau 29"/>
      <sheetName val="Tableau 3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1">
          <cell r="A1" t="str">
            <v>Tableau 17A : Charges fiscales résultant de l'impôt des sociétés sur le résultat des activités régulées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00"/>
      <sheetName val="TAB A"/>
      <sheetName val="TAB B"/>
      <sheetName val="TAB1"/>
      <sheetName val="TAB1.1"/>
      <sheetName val="TAB2"/>
      <sheetName val="TAB3"/>
      <sheetName val="TAB3.1"/>
      <sheetName val="TAB3.1.1"/>
      <sheetName val="TAB3.2"/>
      <sheetName val="TAB3.3"/>
      <sheetName val="TAB4.1.1"/>
      <sheetName val="TAB4.1.2"/>
      <sheetName val="TAB4.2.1"/>
      <sheetName val="TAB4.2.2"/>
      <sheetName val="TAB4.3.1"/>
      <sheetName val="TAB4.3.2"/>
      <sheetName val="TAB4.4.1"/>
      <sheetName val="TAB4.4.2"/>
      <sheetName val="TAB4.5.1"/>
      <sheetName val="TAB4.5.2"/>
      <sheetName val="TAB4.6"/>
      <sheetName val="TAB4.7"/>
      <sheetName val="TAB4.8"/>
      <sheetName val="TAB5"/>
      <sheetName val="TAB5.1"/>
      <sheetName val="TAB5.2"/>
      <sheetName val="TAB5.3"/>
      <sheetName val="TAB5.4"/>
      <sheetName val="TAB5.5"/>
      <sheetName val="TAB6"/>
      <sheetName val="TAB7"/>
      <sheetName val="TAB7.1"/>
      <sheetName val="TAB7.2"/>
      <sheetName val="TAB7.3"/>
      <sheetName val="TAB7.4"/>
      <sheetName val="TAB7.5"/>
      <sheetName val="TAB7.6"/>
    </sheetNames>
    <sheetDataSet>
      <sheetData sheetId="0">
        <row r="73">
          <cell r="B73" t="str">
            <v>TAB8.0</v>
          </cell>
          <cell r="C73" t="str">
            <v>Simulation d'un client-type raccordement: exemple</v>
          </cell>
        </row>
        <row r="74">
          <cell r="B74" t="str">
            <v>TAB8.1</v>
          </cell>
          <cell r="C74" t="str">
            <v>Simulation d'un client-type raccordement: nouvelle maison individuelle sans extension</v>
          </cell>
        </row>
        <row r="75">
          <cell r="B75" t="str">
            <v>TAB8.2</v>
          </cell>
          <cell r="C75" t="str">
            <v>Simulation d'un client-type raccordement: nouvelle maison individuelle avec extension</v>
          </cell>
        </row>
        <row r="76">
          <cell r="B76" t="str">
            <v>TAB8.3</v>
          </cell>
          <cell r="C76" t="str">
            <v>Simulation d'un client-type raccordement: lotissement pour 5 maisons individuelles</v>
          </cell>
        </row>
        <row r="77">
          <cell r="B77" t="str">
            <v>TAB8.4</v>
          </cell>
          <cell r="C77" t="str">
            <v>Simulation d'un client-type raccordement: lotissement pour 21 maisons individuelles</v>
          </cell>
        </row>
        <row r="78">
          <cell r="B78" t="str">
            <v>TAB8.5</v>
          </cell>
          <cell r="C78" t="str">
            <v>Simulation d'un client-type raccordement: lotissement de 5 maisons individuelles avec renforcement</v>
          </cell>
        </row>
        <row r="79">
          <cell r="B79" t="str">
            <v>TAB8.6</v>
          </cell>
          <cell r="C79" t="str">
            <v>Simulation d'un client-type raccordement: nouvel immeuble collectif de 5 appartements (réseau 400V)</v>
          </cell>
        </row>
        <row r="80">
          <cell r="B80" t="str">
            <v>TAB8.7</v>
          </cell>
          <cell r="C80" t="str">
            <v>Simulation d'un client-type raccordement: nouvel immeuble collectif de 21 appartements (réseau 400V)</v>
          </cell>
        </row>
        <row r="81">
          <cell r="B81" t="str">
            <v>TAB8.8</v>
          </cell>
          <cell r="C81" t="str">
            <v>Simulation d'un client-type raccordement: transformation maison de maître en 5 appartements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30718-4E4C-434B-AC96-42E7B193E97A}">
  <sheetPr>
    <tabColor theme="4" tint="0.59999389629810485"/>
    <pageSetUpPr fitToPage="1"/>
  </sheetPr>
  <dimension ref="A1:X95"/>
  <sheetViews>
    <sheetView tabSelected="1" zoomScaleNormal="100" workbookViewId="0"/>
  </sheetViews>
  <sheetFormatPr baseColWidth="10" defaultRowHeight="15" x14ac:dyDescent="0.25"/>
  <cols>
    <col min="1" max="1" width="17" style="1" customWidth="1"/>
    <col min="2" max="2" width="4.7109375" style="1" bestFit="1" customWidth="1"/>
    <col min="3" max="3" width="28.42578125" style="1" customWidth="1"/>
    <col min="4" max="5" width="11.42578125" style="1"/>
    <col min="6" max="6" width="13.28515625" style="1" customWidth="1"/>
    <col min="7" max="7" width="34.140625" style="1" customWidth="1"/>
    <col min="8" max="8" width="5.5703125" style="1" bestFit="1" customWidth="1"/>
    <col min="9" max="9" width="33.5703125" style="1" customWidth="1"/>
    <col min="10" max="10" width="16.28515625" style="1" customWidth="1"/>
    <col min="11" max="11" width="39.42578125" style="1" customWidth="1"/>
    <col min="12" max="13" width="11.42578125" style="1"/>
    <col min="14" max="14" width="11.7109375" style="1" bestFit="1" customWidth="1"/>
    <col min="15" max="15" width="39" style="1" customWidth="1"/>
    <col min="16" max="17" width="11.42578125" style="1"/>
    <col min="18" max="18" width="11.7109375" style="1" bestFit="1" customWidth="1"/>
    <col min="19" max="19" width="36.42578125" style="1" customWidth="1"/>
    <col min="20" max="20" width="7.28515625" style="1" bestFit="1" customWidth="1"/>
    <col min="21" max="21" width="9.7109375" style="1" bestFit="1" customWidth="1"/>
    <col min="22" max="22" width="11.7109375" style="1" bestFit="1" customWidth="1"/>
    <col min="23" max="16384" width="11.42578125" style="1"/>
  </cols>
  <sheetData>
    <row r="1" spans="1:12" s="65" customFormat="1" ht="29.45" customHeight="1" x14ac:dyDescent="0.3">
      <c r="A1" s="67" t="str">
        <f>[5]TAB00!B73&amp;" : "&amp;[5]TAB00!C73</f>
        <v>TAB8.0 : Simulation d'un client-type raccordement: exemple</v>
      </c>
      <c r="B1" s="66"/>
      <c r="C1" s="66"/>
      <c r="D1" s="66"/>
      <c r="E1" s="66"/>
      <c r="F1" s="66"/>
      <c r="G1" s="66"/>
      <c r="H1" s="66"/>
      <c r="I1" s="66"/>
      <c r="J1" s="66"/>
    </row>
    <row r="2" spans="1:12" ht="15.75" thickBot="1" x14ac:dyDescent="0.3"/>
    <row r="3" spans="1:12" ht="15.75" thickBot="1" x14ac:dyDescent="0.3">
      <c r="A3" s="89" t="s">
        <v>48</v>
      </c>
      <c r="B3" s="90"/>
      <c r="C3" s="90"/>
      <c r="D3" s="90"/>
      <c r="E3" s="90"/>
      <c r="F3" s="90"/>
      <c r="G3" s="90"/>
      <c r="H3" s="90"/>
      <c r="I3" s="90"/>
      <c r="J3" s="91"/>
    </row>
    <row r="4" spans="1:12" x14ac:dyDescent="0.25">
      <c r="A4" s="108" t="s">
        <v>47</v>
      </c>
      <c r="B4" s="93"/>
      <c r="C4" s="93"/>
      <c r="D4" s="93"/>
      <c r="E4" s="93"/>
      <c r="F4" s="93"/>
      <c r="G4" s="93"/>
      <c r="H4" s="93"/>
      <c r="I4" s="93"/>
      <c r="J4" s="94"/>
    </row>
    <row r="5" spans="1:12" x14ac:dyDescent="0.25">
      <c r="A5" s="95" t="s">
        <v>46</v>
      </c>
      <c r="B5" s="96"/>
      <c r="C5" s="96"/>
      <c r="D5" s="96"/>
      <c r="E5" s="96"/>
      <c r="F5" s="96"/>
      <c r="G5" s="96"/>
      <c r="H5" s="96"/>
      <c r="I5" s="96"/>
      <c r="J5" s="97"/>
    </row>
    <row r="6" spans="1:12" x14ac:dyDescent="0.25">
      <c r="A6" s="95" t="s">
        <v>45</v>
      </c>
      <c r="B6" s="96"/>
      <c r="C6" s="96"/>
      <c r="D6" s="96"/>
      <c r="E6" s="96"/>
      <c r="F6" s="96"/>
      <c r="G6" s="96"/>
      <c r="H6" s="96"/>
      <c r="I6" s="96"/>
      <c r="J6" s="97"/>
    </row>
    <row r="7" spans="1:12" x14ac:dyDescent="0.25">
      <c r="A7" s="95" t="s">
        <v>44</v>
      </c>
      <c r="B7" s="96"/>
      <c r="C7" s="96"/>
      <c r="D7" s="96"/>
      <c r="E7" s="96"/>
      <c r="F7" s="96"/>
      <c r="G7" s="96"/>
      <c r="H7" s="96"/>
      <c r="I7" s="96"/>
      <c r="J7" s="97"/>
    </row>
    <row r="8" spans="1:12" ht="15.75" thickBot="1" x14ac:dyDescent="0.3">
      <c r="A8" s="98"/>
      <c r="B8" s="99"/>
      <c r="C8" s="99"/>
      <c r="D8" s="99"/>
      <c r="E8" s="99"/>
      <c r="F8" s="99"/>
      <c r="G8" s="99"/>
      <c r="H8" s="99"/>
      <c r="I8" s="99"/>
      <c r="J8" s="100"/>
    </row>
    <row r="9" spans="1:12" ht="15.75" thickBot="1" x14ac:dyDescent="0.3">
      <c r="A9" s="89" t="s">
        <v>43</v>
      </c>
      <c r="B9" s="90"/>
      <c r="C9" s="90"/>
      <c r="D9" s="90"/>
      <c r="E9" s="90"/>
      <c r="F9" s="90"/>
      <c r="G9" s="90"/>
      <c r="H9" s="90"/>
      <c r="I9" s="90"/>
      <c r="J9" s="91"/>
    </row>
    <row r="10" spans="1:12" x14ac:dyDescent="0.25">
      <c r="A10" s="92" t="s">
        <v>42</v>
      </c>
      <c r="B10" s="93"/>
      <c r="C10" s="93"/>
      <c r="D10" s="93"/>
      <c r="E10" s="93"/>
      <c r="F10" s="93"/>
      <c r="G10" s="93"/>
      <c r="H10" s="93"/>
      <c r="I10" s="93"/>
      <c r="J10" s="94"/>
    </row>
    <row r="11" spans="1:12" x14ac:dyDescent="0.25">
      <c r="A11" s="95" t="s">
        <v>41</v>
      </c>
      <c r="B11" s="96"/>
      <c r="C11" s="96"/>
      <c r="D11" s="96"/>
      <c r="E11" s="96"/>
      <c r="F11" s="96"/>
      <c r="G11" s="96"/>
      <c r="H11" s="96"/>
      <c r="I11" s="96"/>
      <c r="J11" s="97"/>
    </row>
    <row r="12" spans="1:12" x14ac:dyDescent="0.25">
      <c r="A12" s="95" t="s">
        <v>40</v>
      </c>
      <c r="B12" s="96"/>
      <c r="C12" s="96"/>
      <c r="D12" s="96"/>
      <c r="E12" s="96"/>
      <c r="F12" s="96"/>
      <c r="G12" s="96"/>
      <c r="H12" s="96"/>
      <c r="I12" s="96"/>
      <c r="J12" s="97"/>
    </row>
    <row r="13" spans="1:12" x14ac:dyDescent="0.25">
      <c r="A13" s="95"/>
      <c r="B13" s="96"/>
      <c r="C13" s="96"/>
      <c r="D13" s="96"/>
      <c r="E13" s="96"/>
      <c r="F13" s="96"/>
      <c r="G13" s="96"/>
      <c r="H13" s="96"/>
      <c r="I13" s="96"/>
      <c r="J13" s="97"/>
    </row>
    <row r="14" spans="1:12" ht="15.75" thickBot="1" x14ac:dyDescent="0.3">
      <c r="A14" s="98"/>
      <c r="B14" s="99"/>
      <c r="C14" s="99"/>
      <c r="D14" s="99"/>
      <c r="E14" s="99"/>
      <c r="F14" s="99"/>
      <c r="G14" s="99"/>
      <c r="H14" s="99"/>
      <c r="I14" s="99"/>
      <c r="J14" s="100"/>
    </row>
    <row r="16" spans="1:12" x14ac:dyDescent="0.25">
      <c r="H16" s="64"/>
      <c r="I16" s="62"/>
      <c r="J16" s="62"/>
      <c r="K16" s="62"/>
      <c r="L16" s="62"/>
    </row>
    <row r="17" spans="3:24" x14ac:dyDescent="0.25">
      <c r="H17" s="62"/>
      <c r="I17" s="62"/>
      <c r="J17" s="62"/>
      <c r="K17" s="62"/>
      <c r="L17" s="62"/>
    </row>
    <row r="18" spans="3:24" x14ac:dyDescent="0.25">
      <c r="C18" s="1" t="s">
        <v>39</v>
      </c>
      <c r="H18" s="62"/>
      <c r="I18" s="62"/>
      <c r="J18" s="62"/>
      <c r="K18" s="62"/>
      <c r="L18" s="62"/>
    </row>
    <row r="19" spans="3:24" x14ac:dyDescent="0.25">
      <c r="H19" s="62"/>
      <c r="I19" s="64"/>
      <c r="J19" s="62"/>
      <c r="K19" s="62"/>
      <c r="L19" s="62"/>
    </row>
    <row r="20" spans="3:24" x14ac:dyDescent="0.25">
      <c r="H20" s="62"/>
      <c r="I20" s="62"/>
      <c r="J20" s="62"/>
      <c r="K20" s="62"/>
      <c r="L20" s="62"/>
    </row>
    <row r="21" spans="3:24" x14ac:dyDescent="0.25">
      <c r="H21" s="62"/>
      <c r="I21" s="62"/>
      <c r="J21" s="62"/>
      <c r="K21" s="62"/>
      <c r="L21" s="62"/>
    </row>
    <row r="22" spans="3:24" x14ac:dyDescent="0.25">
      <c r="H22" s="62"/>
      <c r="I22" s="62"/>
      <c r="J22" s="62"/>
      <c r="K22" s="62"/>
      <c r="L22" s="62"/>
    </row>
    <row r="23" spans="3:24" x14ac:dyDescent="0.25">
      <c r="H23" s="62"/>
      <c r="I23" s="62"/>
      <c r="J23" s="62"/>
      <c r="K23" s="62"/>
      <c r="L23" s="62"/>
    </row>
    <row r="24" spans="3:24" ht="15.75" x14ac:dyDescent="0.25">
      <c r="H24" s="62"/>
      <c r="I24" s="62"/>
      <c r="J24" s="62"/>
      <c r="K24" s="63"/>
      <c r="L24" s="62"/>
    </row>
    <row r="25" spans="3:24" x14ac:dyDescent="0.25">
      <c r="H25" s="62"/>
      <c r="I25" s="62"/>
      <c r="J25" s="62"/>
      <c r="K25" s="62"/>
      <c r="L25" s="62"/>
    </row>
    <row r="26" spans="3:24" x14ac:dyDescent="0.25">
      <c r="H26" s="62"/>
      <c r="I26" s="62"/>
      <c r="J26" s="62"/>
      <c r="K26" s="62"/>
      <c r="L26" s="62"/>
    </row>
    <row r="32" spans="3:24" ht="16.5" thickBot="1" x14ac:dyDescent="0.35"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6.5" thickBot="1" x14ac:dyDescent="0.35">
      <c r="C33" s="101" t="s">
        <v>0</v>
      </c>
      <c r="D33" s="102"/>
      <c r="E33" s="102"/>
      <c r="F33" s="10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24.75" thickBot="1" x14ac:dyDescent="0.35">
      <c r="A34" s="61" t="s">
        <v>38</v>
      </c>
      <c r="B34" s="33" t="s">
        <v>35</v>
      </c>
      <c r="C34" s="33"/>
      <c r="D34" s="33" t="s">
        <v>21</v>
      </c>
      <c r="E34" s="33" t="s">
        <v>20</v>
      </c>
      <c r="F34" s="33" t="s">
        <v>19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6.5" thickBot="1" x14ac:dyDescent="0.35">
      <c r="A35" s="60" t="s">
        <v>37</v>
      </c>
      <c r="B35" s="59" t="s">
        <v>27</v>
      </c>
      <c r="C35" s="58"/>
      <c r="D35" s="58"/>
      <c r="E35" s="57"/>
      <c r="F35" s="50">
        <f>D35*E35</f>
        <v>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24" x14ac:dyDescent="0.3">
      <c r="A36" s="56" t="s">
        <v>36</v>
      </c>
      <c r="B36" s="55" t="s">
        <v>35</v>
      </c>
      <c r="C36" s="41"/>
      <c r="D36" s="41" t="s">
        <v>21</v>
      </c>
      <c r="E36" s="41" t="s">
        <v>20</v>
      </c>
      <c r="F36" s="41" t="s">
        <v>19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5.75" x14ac:dyDescent="0.3">
      <c r="A37" s="104" t="s">
        <v>34</v>
      </c>
      <c r="B37" s="53" t="s">
        <v>32</v>
      </c>
      <c r="C37" s="54" t="s">
        <v>33</v>
      </c>
      <c r="D37" s="51"/>
      <c r="E37" s="50"/>
      <c r="F37" s="50">
        <f>D37*E37</f>
        <v>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5.75" x14ac:dyDescent="0.3">
      <c r="A38" s="104"/>
      <c r="B38" s="53" t="s">
        <v>32</v>
      </c>
      <c r="C38" s="54" t="s">
        <v>31</v>
      </c>
      <c r="D38" s="51"/>
      <c r="E38" s="50"/>
      <c r="F38" s="50">
        <f>D38*E38</f>
        <v>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5.75" x14ac:dyDescent="0.3">
      <c r="A39" s="53" t="s">
        <v>30</v>
      </c>
      <c r="B39" s="53" t="s">
        <v>27</v>
      </c>
      <c r="C39" s="54" t="s">
        <v>29</v>
      </c>
      <c r="D39" s="51"/>
      <c r="E39" s="50"/>
      <c r="F39" s="50">
        <f>D39*E39</f>
        <v>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5.75" x14ac:dyDescent="0.3">
      <c r="A40" s="53" t="s">
        <v>28</v>
      </c>
      <c r="B40" s="53" t="s">
        <v>27</v>
      </c>
      <c r="C40" s="54" t="s">
        <v>26</v>
      </c>
      <c r="D40" s="51"/>
      <c r="E40" s="50"/>
      <c r="F40" s="50">
        <f>D40*E40</f>
        <v>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5.75" x14ac:dyDescent="0.3">
      <c r="A41" s="53" t="s">
        <v>24</v>
      </c>
      <c r="B41" s="53"/>
      <c r="C41" s="54" t="s">
        <v>25</v>
      </c>
      <c r="D41" s="51"/>
      <c r="E41" s="50"/>
      <c r="F41" s="50"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5.75" x14ac:dyDescent="0.3">
      <c r="A42" s="53" t="s">
        <v>24</v>
      </c>
      <c r="B42" s="53"/>
      <c r="C42" s="52"/>
      <c r="D42" s="51"/>
      <c r="E42" s="50"/>
      <c r="F42" s="50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6.5" thickBot="1" x14ac:dyDescent="0.35">
      <c r="A43" s="49" t="s">
        <v>23</v>
      </c>
      <c r="B43" s="48"/>
      <c r="C43" s="47"/>
      <c r="D43" s="46"/>
      <c r="E43" s="46"/>
      <c r="F43" s="45">
        <f>SUM(F35:F41)</f>
        <v>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5.75" x14ac:dyDescent="0.3">
      <c r="A44" s="44" t="s">
        <v>22</v>
      </c>
      <c r="B44" s="43"/>
      <c r="C44" s="42"/>
      <c r="D44" s="41" t="s">
        <v>21</v>
      </c>
      <c r="E44" s="41" t="s">
        <v>20</v>
      </c>
      <c r="F44" s="41" t="s">
        <v>19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6.5" thickBot="1" x14ac:dyDescent="0.35">
      <c r="A45" s="40"/>
      <c r="B45" s="40"/>
      <c r="C45" s="39"/>
      <c r="D45" s="38"/>
      <c r="E45" s="37"/>
      <c r="F45" s="37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6.5" thickBot="1" x14ac:dyDescent="0.35">
      <c r="A46" s="36" t="s">
        <v>18</v>
      </c>
      <c r="B46" s="35"/>
      <c r="C46" s="34"/>
      <c r="D46" s="33"/>
      <c r="E46" s="33"/>
      <c r="F46" s="32">
        <f>F35+F43-F45</f>
        <v>0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6.5" thickBot="1" x14ac:dyDescent="0.35"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6.5" customHeight="1" thickBot="1" x14ac:dyDescent="0.35">
      <c r="A48" s="105" t="s">
        <v>17</v>
      </c>
      <c r="B48" s="106"/>
      <c r="C48" s="106"/>
      <c r="D48" s="106"/>
      <c r="E48" s="106"/>
      <c r="F48" s="106"/>
      <c r="G48" s="106"/>
      <c r="H48" s="106"/>
      <c r="I48" s="107"/>
      <c r="J48" s="18" t="s">
        <v>0</v>
      </c>
      <c r="K48" s="2"/>
      <c r="L48" s="2"/>
      <c r="M48" s="2"/>
      <c r="N48" s="2"/>
    </row>
    <row r="49" spans="1:14" ht="15.75" x14ac:dyDescent="0.3">
      <c r="A49" s="82" t="s">
        <v>16</v>
      </c>
      <c r="B49" s="83"/>
      <c r="C49" s="83"/>
      <c r="D49" s="83"/>
      <c r="E49" s="83"/>
      <c r="F49" s="83"/>
      <c r="G49" s="83"/>
      <c r="H49" s="16"/>
      <c r="I49" s="31"/>
      <c r="J49" s="30"/>
      <c r="K49" s="2"/>
      <c r="L49" s="2"/>
      <c r="M49" s="2"/>
      <c r="N49" s="2"/>
    </row>
    <row r="50" spans="1:14" ht="15.75" x14ac:dyDescent="0.3">
      <c r="A50" s="80" t="s">
        <v>15</v>
      </c>
      <c r="B50" s="81"/>
      <c r="C50" s="81"/>
      <c r="D50" s="81"/>
      <c r="E50" s="81"/>
      <c r="F50" s="81"/>
      <c r="G50" s="81"/>
      <c r="H50" s="13"/>
      <c r="I50" s="15"/>
      <c r="J50" s="24"/>
      <c r="K50" s="2"/>
      <c r="L50" s="2"/>
      <c r="M50" s="2"/>
      <c r="N50" s="2"/>
    </row>
    <row r="51" spans="1:14" ht="15.75" x14ac:dyDescent="0.3">
      <c r="A51" s="29"/>
      <c r="B51" s="2"/>
      <c r="C51" s="2"/>
      <c r="D51" s="2"/>
      <c r="E51" s="2"/>
      <c r="F51" s="2"/>
      <c r="G51" s="2"/>
      <c r="I51" s="25"/>
      <c r="J51" s="25"/>
      <c r="K51" s="2"/>
      <c r="L51" s="2"/>
      <c r="M51" s="2"/>
      <c r="N51" s="2"/>
    </row>
    <row r="52" spans="1:14" ht="15.75" x14ac:dyDescent="0.3">
      <c r="A52" s="28" t="s">
        <v>14</v>
      </c>
      <c r="B52" s="2"/>
      <c r="C52" s="2"/>
      <c r="D52" s="2"/>
      <c r="E52" s="2"/>
      <c r="F52" s="2"/>
      <c r="G52" s="2"/>
      <c r="I52" s="25"/>
      <c r="J52" s="24"/>
      <c r="K52" s="2"/>
      <c r="L52" s="2"/>
      <c r="M52" s="2"/>
      <c r="N52" s="2"/>
    </row>
    <row r="53" spans="1:14" ht="15.75" x14ac:dyDescent="0.3">
      <c r="A53" s="27" t="s">
        <v>13</v>
      </c>
      <c r="B53" s="2"/>
      <c r="C53" s="2"/>
      <c r="D53" s="2"/>
      <c r="E53" s="2"/>
      <c r="F53" s="2"/>
      <c r="G53" s="2"/>
      <c r="I53" s="25"/>
      <c r="J53" s="25"/>
      <c r="K53" s="2"/>
      <c r="L53" s="2"/>
      <c r="M53" s="2"/>
      <c r="N53" s="2"/>
    </row>
    <row r="54" spans="1:14" ht="15.75" x14ac:dyDescent="0.3">
      <c r="A54" s="26" t="s">
        <v>12</v>
      </c>
      <c r="B54" s="2"/>
      <c r="C54" s="2"/>
      <c r="D54" s="2"/>
      <c r="E54" s="2"/>
      <c r="F54" s="2"/>
      <c r="G54" s="2"/>
      <c r="I54" s="25"/>
      <c r="J54" s="24"/>
      <c r="K54" s="2"/>
      <c r="L54" s="2"/>
      <c r="M54" s="2"/>
      <c r="N54" s="2"/>
    </row>
    <row r="55" spans="1:14" ht="16.5" thickBot="1" x14ac:dyDescent="0.35">
      <c r="A55" s="23"/>
      <c r="B55" s="4"/>
      <c r="C55" s="4"/>
      <c r="D55" s="4"/>
      <c r="E55" s="4"/>
      <c r="F55" s="4"/>
      <c r="G55" s="4"/>
      <c r="H55" s="4"/>
      <c r="I55" s="22"/>
      <c r="J55" s="22"/>
      <c r="K55" s="2"/>
      <c r="L55" s="2"/>
      <c r="M55" s="2"/>
      <c r="N55" s="2"/>
    </row>
    <row r="56" spans="1:14" ht="16.5" thickBot="1" x14ac:dyDescent="0.35">
      <c r="K56" s="2"/>
      <c r="L56" s="2"/>
      <c r="M56" s="2"/>
      <c r="N56" s="2"/>
    </row>
    <row r="57" spans="1:14" ht="16.5" thickBot="1" x14ac:dyDescent="0.35">
      <c r="A57" s="86" t="s">
        <v>11</v>
      </c>
      <c r="B57" s="87"/>
      <c r="C57" s="87"/>
      <c r="D57" s="87"/>
      <c r="E57" s="87"/>
      <c r="F57" s="87"/>
      <c r="G57" s="87"/>
      <c r="H57" s="87"/>
      <c r="I57" s="87"/>
      <c r="J57" s="18" t="s">
        <v>0</v>
      </c>
      <c r="K57" s="2"/>
      <c r="L57" s="2"/>
      <c r="M57" s="2"/>
      <c r="N57" s="2"/>
    </row>
    <row r="58" spans="1:14" ht="15.75" x14ac:dyDescent="0.3">
      <c r="A58" s="82" t="s">
        <v>10</v>
      </c>
      <c r="B58" s="83"/>
      <c r="C58" s="83"/>
      <c r="D58" s="83"/>
      <c r="E58" s="83"/>
      <c r="F58" s="83"/>
      <c r="G58" s="83"/>
      <c r="H58" s="83"/>
      <c r="I58" s="83"/>
      <c r="J58" s="12"/>
      <c r="K58" s="2"/>
      <c r="L58" s="2"/>
      <c r="M58" s="2"/>
      <c r="N58" s="2"/>
    </row>
    <row r="59" spans="1:14" ht="15.75" x14ac:dyDescent="0.3">
      <c r="A59" s="80" t="s">
        <v>9</v>
      </c>
      <c r="B59" s="81"/>
      <c r="C59" s="81"/>
      <c r="D59" s="81"/>
      <c r="E59" s="81"/>
      <c r="F59" s="81"/>
      <c r="G59" s="81"/>
      <c r="H59" s="81"/>
      <c r="I59" s="81"/>
      <c r="J59" s="12"/>
      <c r="K59" s="2"/>
      <c r="L59" s="2"/>
      <c r="M59" s="2"/>
      <c r="N59" s="2"/>
    </row>
    <row r="60" spans="1:14" ht="15.75" x14ac:dyDescent="0.3">
      <c r="A60" s="80" t="s">
        <v>8</v>
      </c>
      <c r="B60" s="81"/>
      <c r="C60" s="81"/>
      <c r="D60" s="81"/>
      <c r="E60" s="81"/>
      <c r="F60" s="81"/>
      <c r="G60" s="81"/>
      <c r="H60" s="81"/>
      <c r="I60" s="88"/>
      <c r="J60" s="12"/>
      <c r="K60" s="2"/>
      <c r="L60" s="2"/>
      <c r="M60" s="2"/>
      <c r="N60" s="2"/>
    </row>
    <row r="61" spans="1:14" ht="15.75" x14ac:dyDescent="0.3">
      <c r="A61" s="80" t="s">
        <v>7</v>
      </c>
      <c r="B61" s="81"/>
      <c r="C61" s="81"/>
      <c r="D61" s="81"/>
      <c r="E61" s="81"/>
      <c r="F61" s="81"/>
      <c r="G61" s="81"/>
      <c r="H61" s="81"/>
      <c r="I61" s="81"/>
      <c r="J61" s="12"/>
      <c r="K61" s="2"/>
      <c r="L61" s="2"/>
      <c r="M61" s="2"/>
      <c r="N61" s="2"/>
    </row>
    <row r="62" spans="1:14" ht="15.75" x14ac:dyDescent="0.3">
      <c r="A62" s="80" t="s">
        <v>6</v>
      </c>
      <c r="B62" s="81"/>
      <c r="C62" s="81"/>
      <c r="D62" s="81"/>
      <c r="E62" s="81"/>
      <c r="F62" s="81"/>
      <c r="G62" s="81"/>
      <c r="H62" s="81"/>
      <c r="I62" s="81"/>
      <c r="J62" s="12"/>
      <c r="K62" s="2"/>
      <c r="L62" s="2"/>
      <c r="M62" s="2"/>
      <c r="N62" s="2"/>
    </row>
    <row r="63" spans="1:14" ht="15.75" x14ac:dyDescent="0.3">
      <c r="A63" s="80" t="s">
        <v>5</v>
      </c>
      <c r="B63" s="81"/>
      <c r="C63" s="81"/>
      <c r="D63" s="81"/>
      <c r="E63" s="81"/>
      <c r="F63" s="81"/>
      <c r="G63" s="81"/>
      <c r="H63" s="81"/>
      <c r="I63" s="81"/>
      <c r="J63" s="12"/>
      <c r="K63" s="2"/>
      <c r="L63" s="2"/>
      <c r="M63" s="2"/>
      <c r="N63" s="2"/>
    </row>
    <row r="64" spans="1:14" ht="15.75" x14ac:dyDescent="0.3">
      <c r="A64" s="21"/>
      <c r="B64" s="2"/>
      <c r="C64" s="2"/>
      <c r="D64" s="2"/>
      <c r="E64" s="2"/>
      <c r="F64" s="2"/>
      <c r="G64" s="2"/>
      <c r="H64" s="2"/>
      <c r="I64" s="2"/>
      <c r="J64" s="6"/>
      <c r="K64" s="2"/>
      <c r="L64" s="2"/>
      <c r="M64" s="2"/>
      <c r="N64" s="2"/>
    </row>
    <row r="65" spans="1:14" ht="15.75" x14ac:dyDescent="0.3">
      <c r="A65" s="84" t="s">
        <v>4</v>
      </c>
      <c r="B65" s="85"/>
      <c r="C65" s="85"/>
      <c r="D65" s="85"/>
      <c r="E65" s="85"/>
      <c r="F65" s="85"/>
      <c r="G65" s="85"/>
      <c r="H65" s="85"/>
      <c r="I65" s="85"/>
      <c r="J65" s="6"/>
      <c r="K65" s="2"/>
      <c r="L65" s="2"/>
      <c r="M65" s="2"/>
      <c r="N65" s="2"/>
    </row>
    <row r="66" spans="1:14" ht="15.75" x14ac:dyDescent="0.3">
      <c r="A66" s="20" t="s">
        <v>3</v>
      </c>
      <c r="B66" s="19"/>
      <c r="C66" s="19"/>
      <c r="D66" s="19"/>
      <c r="E66" s="19"/>
      <c r="F66" s="19"/>
      <c r="G66" s="19"/>
      <c r="H66" s="19"/>
      <c r="I66" s="19"/>
      <c r="J66" s="6"/>
      <c r="K66" s="2"/>
      <c r="L66" s="2"/>
      <c r="M66" s="2"/>
      <c r="N66" s="2"/>
    </row>
    <row r="67" spans="1:14" ht="15.75" x14ac:dyDescent="0.3">
      <c r="A67" s="84" t="s">
        <v>2</v>
      </c>
      <c r="B67" s="85"/>
      <c r="C67" s="85"/>
      <c r="D67" s="85"/>
      <c r="E67" s="85"/>
      <c r="F67" s="85"/>
      <c r="G67" s="85"/>
      <c r="H67" s="85"/>
      <c r="I67" s="85"/>
      <c r="J67" s="6"/>
      <c r="K67" s="2"/>
      <c r="L67" s="2"/>
      <c r="M67" s="2"/>
      <c r="N67" s="2"/>
    </row>
    <row r="68" spans="1:14" ht="16.5" thickBot="1" x14ac:dyDescent="0.35">
      <c r="A68" s="5"/>
      <c r="B68" s="4"/>
      <c r="C68" s="4"/>
      <c r="D68" s="4"/>
      <c r="E68" s="4"/>
      <c r="F68" s="4"/>
      <c r="G68" s="4"/>
      <c r="H68" s="4"/>
      <c r="I68" s="4"/>
      <c r="J68" s="3"/>
      <c r="K68" s="2"/>
      <c r="L68" s="2"/>
      <c r="M68" s="2"/>
      <c r="N68" s="2"/>
    </row>
    <row r="69" spans="1:14" ht="16.5" thickBot="1" x14ac:dyDescent="0.35">
      <c r="K69" s="2"/>
      <c r="L69" s="2"/>
      <c r="M69" s="2"/>
      <c r="N69" s="2"/>
    </row>
    <row r="70" spans="1:14" ht="16.5" thickBot="1" x14ac:dyDescent="0.35">
      <c r="A70" s="86" t="s">
        <v>1</v>
      </c>
      <c r="B70" s="87"/>
      <c r="C70" s="87"/>
      <c r="D70" s="87"/>
      <c r="E70" s="87"/>
      <c r="F70" s="87"/>
      <c r="G70" s="87"/>
      <c r="H70" s="87"/>
      <c r="I70" s="87"/>
      <c r="J70" s="18" t="s">
        <v>0</v>
      </c>
      <c r="K70" s="2"/>
      <c r="L70" s="2"/>
      <c r="M70" s="2"/>
      <c r="N70" s="2"/>
    </row>
    <row r="71" spans="1:14" ht="15.75" x14ac:dyDescent="0.3">
      <c r="A71" s="17"/>
      <c r="B71" s="16"/>
      <c r="C71" s="16"/>
      <c r="D71" s="16"/>
      <c r="E71" s="16"/>
      <c r="F71" s="16"/>
      <c r="G71" s="16"/>
      <c r="H71" s="16"/>
      <c r="I71" s="16"/>
      <c r="J71" s="12"/>
      <c r="K71" s="2"/>
      <c r="L71" s="2"/>
      <c r="M71" s="2"/>
      <c r="N71" s="2"/>
    </row>
    <row r="72" spans="1:14" ht="15.75" x14ac:dyDescent="0.3">
      <c r="A72" s="14"/>
      <c r="B72" s="13"/>
      <c r="C72" s="13"/>
      <c r="D72" s="13"/>
      <c r="E72" s="13"/>
      <c r="F72" s="13"/>
      <c r="G72" s="13"/>
      <c r="H72" s="13"/>
      <c r="I72" s="13"/>
      <c r="J72" s="12"/>
      <c r="K72" s="2"/>
      <c r="L72" s="2"/>
      <c r="M72" s="2"/>
      <c r="N72" s="2"/>
    </row>
    <row r="73" spans="1:14" ht="15.75" x14ac:dyDescent="0.3">
      <c r="A73" s="14"/>
      <c r="B73" s="13"/>
      <c r="C73" s="13"/>
      <c r="D73" s="13"/>
      <c r="E73" s="13"/>
      <c r="F73" s="13"/>
      <c r="G73" s="13"/>
      <c r="H73" s="13"/>
      <c r="I73" s="15"/>
      <c r="J73" s="12"/>
      <c r="K73" s="2"/>
      <c r="L73" s="2"/>
      <c r="M73" s="2"/>
      <c r="N73" s="2"/>
    </row>
    <row r="74" spans="1:14" ht="15.75" x14ac:dyDescent="0.3">
      <c r="A74" s="14"/>
      <c r="B74" s="13"/>
      <c r="C74" s="13"/>
      <c r="D74" s="13"/>
      <c r="E74" s="13"/>
      <c r="F74" s="13"/>
      <c r="G74" s="13"/>
      <c r="H74" s="13"/>
      <c r="I74" s="13"/>
      <c r="J74" s="12"/>
      <c r="K74" s="2"/>
      <c r="L74" s="2"/>
      <c r="M74" s="2"/>
      <c r="N74" s="2"/>
    </row>
    <row r="75" spans="1:14" ht="15.75" x14ac:dyDescent="0.3">
      <c r="A75" s="14"/>
      <c r="B75" s="13"/>
      <c r="C75" s="13"/>
      <c r="D75" s="13"/>
      <c r="E75" s="13"/>
      <c r="F75" s="13"/>
      <c r="G75" s="13"/>
      <c r="H75" s="13"/>
      <c r="I75" s="13"/>
      <c r="J75" s="12"/>
      <c r="K75" s="2"/>
      <c r="L75" s="2"/>
      <c r="M75" s="2"/>
      <c r="N75" s="2"/>
    </row>
    <row r="76" spans="1:14" ht="15.75" x14ac:dyDescent="0.3">
      <c r="A76" s="14"/>
      <c r="B76" s="13"/>
      <c r="C76" s="13"/>
      <c r="D76" s="13"/>
      <c r="E76" s="13"/>
      <c r="F76" s="13"/>
      <c r="G76" s="13"/>
      <c r="H76" s="13"/>
      <c r="I76" s="13"/>
      <c r="J76" s="12"/>
      <c r="K76" s="2"/>
      <c r="L76" s="2"/>
      <c r="M76" s="2"/>
      <c r="N76" s="2"/>
    </row>
    <row r="77" spans="1:14" ht="15.75" x14ac:dyDescent="0.3">
      <c r="A77" s="11"/>
      <c r="J77" s="6"/>
      <c r="K77" s="2"/>
      <c r="L77" s="2"/>
      <c r="M77" s="2"/>
      <c r="N77" s="2"/>
    </row>
    <row r="78" spans="1:14" ht="15.75" x14ac:dyDescent="0.3">
      <c r="A78" s="8"/>
      <c r="B78" s="7"/>
      <c r="C78" s="7"/>
      <c r="D78" s="7"/>
      <c r="E78" s="7"/>
      <c r="F78" s="7"/>
      <c r="G78" s="7"/>
      <c r="H78" s="7"/>
      <c r="I78" s="7"/>
      <c r="J78" s="6"/>
      <c r="K78" s="2"/>
      <c r="L78" s="2"/>
      <c r="M78" s="2"/>
      <c r="N78" s="2"/>
    </row>
    <row r="79" spans="1:14" ht="15.75" x14ac:dyDescent="0.3">
      <c r="A79" s="10"/>
      <c r="B79" s="9"/>
      <c r="C79" s="9"/>
      <c r="D79" s="9"/>
      <c r="E79" s="9"/>
      <c r="F79" s="9"/>
      <c r="G79" s="9"/>
      <c r="H79" s="9"/>
      <c r="I79" s="9"/>
      <c r="J79" s="6"/>
      <c r="K79" s="2"/>
      <c r="L79" s="2"/>
      <c r="M79" s="2"/>
      <c r="N79" s="2"/>
    </row>
    <row r="80" spans="1:14" ht="15.75" x14ac:dyDescent="0.3">
      <c r="A80" s="8"/>
      <c r="B80" s="7"/>
      <c r="C80" s="7"/>
      <c r="D80" s="7"/>
      <c r="E80" s="7"/>
      <c r="F80" s="7"/>
      <c r="G80" s="7"/>
      <c r="H80" s="7"/>
      <c r="I80" s="7"/>
      <c r="J80" s="6"/>
      <c r="K80" s="2"/>
      <c r="L80" s="2"/>
      <c r="M80" s="2"/>
      <c r="N80" s="2"/>
    </row>
    <row r="81" spans="1:14" ht="16.5" thickBot="1" x14ac:dyDescent="0.35">
      <c r="A81" s="5"/>
      <c r="B81" s="4"/>
      <c r="C81" s="4"/>
      <c r="D81" s="4"/>
      <c r="E81" s="4"/>
      <c r="F81" s="4"/>
      <c r="G81" s="4"/>
      <c r="H81" s="4"/>
      <c r="I81" s="4"/>
      <c r="J81" s="3"/>
      <c r="K81" s="2"/>
      <c r="L81" s="2"/>
      <c r="M81" s="2"/>
      <c r="N81" s="2"/>
    </row>
    <row r="82" spans="1:14" ht="15.75" x14ac:dyDescent="0.3">
      <c r="K82" s="2"/>
      <c r="L82" s="2"/>
      <c r="M82" s="2"/>
      <c r="N82" s="2"/>
    </row>
    <row r="83" spans="1:14" ht="15.75" x14ac:dyDescent="0.3">
      <c r="K83" s="2"/>
      <c r="L83" s="2"/>
      <c r="M83" s="2"/>
      <c r="N83" s="2"/>
    </row>
    <row r="84" spans="1:14" ht="15.75" x14ac:dyDescent="0.3">
      <c r="K84" s="2"/>
      <c r="L84" s="2"/>
      <c r="M84" s="2"/>
      <c r="N84" s="2"/>
    </row>
    <row r="85" spans="1:14" ht="15.75" x14ac:dyDescent="0.3">
      <c r="K85" s="2"/>
      <c r="L85" s="2"/>
      <c r="M85" s="2"/>
      <c r="N85" s="2"/>
    </row>
    <row r="86" spans="1:14" ht="15.75" x14ac:dyDescent="0.3">
      <c r="K86" s="2"/>
      <c r="L86" s="2"/>
      <c r="M86" s="2"/>
      <c r="N86" s="2"/>
    </row>
    <row r="87" spans="1:14" ht="15.75" x14ac:dyDescent="0.3">
      <c r="K87" s="2"/>
      <c r="L87" s="2"/>
      <c r="M87" s="2"/>
      <c r="N87" s="2"/>
    </row>
    <row r="88" spans="1:14" ht="15.75" x14ac:dyDescent="0.3">
      <c r="K88" s="2"/>
      <c r="L88" s="2"/>
      <c r="M88" s="2"/>
      <c r="N88" s="2"/>
    </row>
    <row r="89" spans="1:14" ht="15.75" x14ac:dyDescent="0.3">
      <c r="K89" s="2"/>
      <c r="L89" s="2"/>
      <c r="M89" s="2"/>
      <c r="N89" s="2"/>
    </row>
    <row r="90" spans="1:14" ht="15.75" x14ac:dyDescent="0.3">
      <c r="K90" s="2"/>
      <c r="L90" s="2"/>
      <c r="M90" s="2"/>
      <c r="N90" s="2"/>
    </row>
    <row r="91" spans="1:14" ht="15.75" x14ac:dyDescent="0.3">
      <c r="K91" s="2"/>
      <c r="L91" s="2"/>
      <c r="M91" s="2"/>
      <c r="N91" s="2"/>
    </row>
    <row r="92" spans="1:14" ht="15.75" x14ac:dyDescent="0.3">
      <c r="K92" s="2"/>
      <c r="L92" s="2"/>
      <c r="M92" s="2"/>
      <c r="N92" s="2"/>
    </row>
    <row r="93" spans="1:14" ht="15.75" x14ac:dyDescent="0.3">
      <c r="K93" s="2"/>
      <c r="L93" s="2"/>
      <c r="M93" s="2"/>
      <c r="N93" s="2"/>
    </row>
    <row r="94" spans="1:14" ht="15.75" x14ac:dyDescent="0.3">
      <c r="K94" s="2"/>
      <c r="L94" s="2"/>
      <c r="M94" s="2"/>
      <c r="N94" s="2"/>
    </row>
    <row r="95" spans="1:14" ht="15.75" x14ac:dyDescent="0.3">
      <c r="K95" s="2"/>
      <c r="L95" s="2"/>
      <c r="M95" s="2"/>
      <c r="N95" s="2"/>
    </row>
  </sheetData>
  <mergeCells count="27">
    <mergeCell ref="A3:J3"/>
    <mergeCell ref="A4:J4"/>
    <mergeCell ref="A5:J5"/>
    <mergeCell ref="A6:J6"/>
    <mergeCell ref="A7:J7"/>
    <mergeCell ref="A14:J14"/>
    <mergeCell ref="C33:F33"/>
    <mergeCell ref="A37:A38"/>
    <mergeCell ref="A48:I48"/>
    <mergeCell ref="A8:J8"/>
    <mergeCell ref="A9:J9"/>
    <mergeCell ref="A10:J10"/>
    <mergeCell ref="A11:J11"/>
    <mergeCell ref="A12:J12"/>
    <mergeCell ref="A13:J13"/>
    <mergeCell ref="A70:I70"/>
    <mergeCell ref="A58:I58"/>
    <mergeCell ref="A59:I59"/>
    <mergeCell ref="A60:I60"/>
    <mergeCell ref="A61:I61"/>
    <mergeCell ref="A62:I62"/>
    <mergeCell ref="A63:I63"/>
    <mergeCell ref="A49:G49"/>
    <mergeCell ref="A50:G50"/>
    <mergeCell ref="A65:I65"/>
    <mergeCell ref="A67:I67"/>
    <mergeCell ref="A57:I57"/>
  </mergeCells>
  <pageMargins left="0.25" right="0.25" top="0.75" bottom="0.75" header="0.3" footer="0.3"/>
  <pageSetup paperSize="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2ABC5-0F2C-40DE-982A-772A5D217364}">
  <sheetPr>
    <tabColor theme="4" tint="0.59999389629810485"/>
    <pageSetUpPr fitToPage="1"/>
  </sheetPr>
  <dimension ref="A1:X95"/>
  <sheetViews>
    <sheetView zoomScaleNormal="100" workbookViewId="0"/>
  </sheetViews>
  <sheetFormatPr baseColWidth="10" defaultRowHeight="15" x14ac:dyDescent="0.25"/>
  <cols>
    <col min="1" max="1" width="17" style="1" customWidth="1"/>
    <col min="2" max="2" width="4.7109375" style="1" bestFit="1" customWidth="1"/>
    <col min="3" max="3" width="28.42578125" style="1" customWidth="1"/>
    <col min="4" max="5" width="11.42578125" style="1"/>
    <col min="6" max="6" width="13.28515625" style="1" customWidth="1"/>
    <col min="7" max="7" width="34.140625" style="1" customWidth="1"/>
    <col min="8" max="8" width="5.5703125" style="1" bestFit="1" customWidth="1"/>
    <col min="9" max="9" width="33.5703125" style="1" customWidth="1"/>
    <col min="10" max="10" width="16.28515625" style="1" customWidth="1"/>
    <col min="11" max="11" width="39.42578125" style="1" customWidth="1"/>
    <col min="12" max="13" width="11.42578125" style="1"/>
    <col min="14" max="14" width="11.7109375" style="1" bestFit="1" customWidth="1"/>
    <col min="15" max="15" width="39" style="1" customWidth="1"/>
    <col min="16" max="17" width="11.42578125" style="1"/>
    <col min="18" max="18" width="11.7109375" style="1" bestFit="1" customWidth="1"/>
    <col min="19" max="19" width="36.42578125" style="1" customWidth="1"/>
    <col min="20" max="20" width="7.28515625" style="1" bestFit="1" customWidth="1"/>
    <col min="21" max="21" width="9.7109375" style="1" bestFit="1" customWidth="1"/>
    <col min="22" max="22" width="11.7109375" style="1" bestFit="1" customWidth="1"/>
    <col min="23" max="16384" width="11.42578125" style="1"/>
  </cols>
  <sheetData>
    <row r="1" spans="1:12" s="65" customFormat="1" ht="29.45" customHeight="1" x14ac:dyDescent="0.3">
      <c r="A1" s="67" t="str">
        <f>[5]TAB00!B74&amp;" : "&amp;[5]TAB00!C74</f>
        <v>TAB8.1 : Simulation d'un client-type raccordement: nouvelle maison individuelle sans extension</v>
      </c>
      <c r="B1" s="66"/>
      <c r="C1" s="66"/>
      <c r="D1" s="66"/>
      <c r="E1" s="66"/>
      <c r="F1" s="66"/>
      <c r="G1" s="66"/>
      <c r="H1" s="66"/>
      <c r="I1" s="66"/>
      <c r="J1" s="66"/>
    </row>
    <row r="2" spans="1:12" ht="15.75" thickBot="1" x14ac:dyDescent="0.3"/>
    <row r="3" spans="1:12" ht="15.75" thickBot="1" x14ac:dyDescent="0.3">
      <c r="A3" s="89" t="s">
        <v>48</v>
      </c>
      <c r="B3" s="90"/>
      <c r="C3" s="90"/>
      <c r="D3" s="90"/>
      <c r="E3" s="90"/>
      <c r="F3" s="90"/>
      <c r="G3" s="90"/>
      <c r="H3" s="90"/>
      <c r="I3" s="90"/>
      <c r="J3" s="91"/>
    </row>
    <row r="4" spans="1:12" x14ac:dyDescent="0.25">
      <c r="A4" s="108" t="s">
        <v>49</v>
      </c>
      <c r="B4" s="93"/>
      <c r="C4" s="93"/>
      <c r="D4" s="93"/>
      <c r="E4" s="93"/>
      <c r="F4" s="93"/>
      <c r="G4" s="93"/>
      <c r="H4" s="93"/>
      <c r="I4" s="93"/>
      <c r="J4" s="94"/>
    </row>
    <row r="5" spans="1:12" x14ac:dyDescent="0.25">
      <c r="A5" s="95"/>
      <c r="B5" s="96"/>
      <c r="C5" s="96"/>
      <c r="D5" s="96"/>
      <c r="E5" s="96"/>
      <c r="F5" s="96"/>
      <c r="G5" s="96"/>
      <c r="H5" s="96"/>
      <c r="I5" s="96"/>
      <c r="J5" s="97"/>
    </row>
    <row r="6" spans="1:12" x14ac:dyDescent="0.25">
      <c r="A6" s="95"/>
      <c r="B6" s="96"/>
      <c r="C6" s="96"/>
      <c r="D6" s="96"/>
      <c r="E6" s="96"/>
      <c r="F6" s="96"/>
      <c r="G6" s="96"/>
      <c r="H6" s="96"/>
      <c r="I6" s="96"/>
      <c r="J6" s="97"/>
    </row>
    <row r="7" spans="1:12" x14ac:dyDescent="0.25">
      <c r="A7" s="95"/>
      <c r="B7" s="96"/>
      <c r="C7" s="96"/>
      <c r="D7" s="96"/>
      <c r="E7" s="96"/>
      <c r="F7" s="96"/>
      <c r="G7" s="96"/>
      <c r="H7" s="96"/>
      <c r="I7" s="96"/>
      <c r="J7" s="97"/>
    </row>
    <row r="8" spans="1:12" ht="15.75" thickBot="1" x14ac:dyDescent="0.3">
      <c r="A8" s="98"/>
      <c r="B8" s="99"/>
      <c r="C8" s="99"/>
      <c r="D8" s="99"/>
      <c r="E8" s="99"/>
      <c r="F8" s="99"/>
      <c r="G8" s="99"/>
      <c r="H8" s="99"/>
      <c r="I8" s="99"/>
      <c r="J8" s="100"/>
    </row>
    <row r="9" spans="1:12" ht="15.75" thickBot="1" x14ac:dyDescent="0.3">
      <c r="A9" s="89" t="s">
        <v>43</v>
      </c>
      <c r="B9" s="90"/>
      <c r="C9" s="90"/>
      <c r="D9" s="90"/>
      <c r="E9" s="90"/>
      <c r="F9" s="90"/>
      <c r="G9" s="90"/>
      <c r="H9" s="90"/>
      <c r="I9" s="90"/>
      <c r="J9" s="91"/>
    </row>
    <row r="10" spans="1:12" x14ac:dyDescent="0.25">
      <c r="A10" s="92" t="s">
        <v>42</v>
      </c>
      <c r="B10" s="93"/>
      <c r="C10" s="93"/>
      <c r="D10" s="93"/>
      <c r="E10" s="93"/>
      <c r="F10" s="93"/>
      <c r="G10" s="93"/>
      <c r="H10" s="93"/>
      <c r="I10" s="93"/>
      <c r="J10" s="94"/>
    </row>
    <row r="11" spans="1:12" x14ac:dyDescent="0.25">
      <c r="A11" s="95" t="s">
        <v>41</v>
      </c>
      <c r="B11" s="96"/>
      <c r="C11" s="96"/>
      <c r="D11" s="96"/>
      <c r="E11" s="96"/>
      <c r="F11" s="96"/>
      <c r="G11" s="96"/>
      <c r="H11" s="96"/>
      <c r="I11" s="96"/>
      <c r="J11" s="97"/>
    </row>
    <row r="12" spans="1:12" x14ac:dyDescent="0.25">
      <c r="A12" s="95" t="s">
        <v>40</v>
      </c>
      <c r="B12" s="96"/>
      <c r="C12" s="96"/>
      <c r="D12" s="96"/>
      <c r="E12" s="96"/>
      <c r="F12" s="96"/>
      <c r="G12" s="96"/>
      <c r="H12" s="96"/>
      <c r="I12" s="96"/>
      <c r="J12" s="97"/>
    </row>
    <row r="13" spans="1:12" x14ac:dyDescent="0.25">
      <c r="A13" s="95"/>
      <c r="B13" s="96"/>
      <c r="C13" s="96"/>
      <c r="D13" s="96"/>
      <c r="E13" s="96"/>
      <c r="F13" s="96"/>
      <c r="G13" s="96"/>
      <c r="H13" s="96"/>
      <c r="I13" s="96"/>
      <c r="J13" s="97"/>
    </row>
    <row r="14" spans="1:12" ht="15.75" thickBot="1" x14ac:dyDescent="0.3">
      <c r="A14" s="98"/>
      <c r="B14" s="99"/>
      <c r="C14" s="99"/>
      <c r="D14" s="99"/>
      <c r="E14" s="99"/>
      <c r="F14" s="99"/>
      <c r="G14" s="99"/>
      <c r="H14" s="99"/>
      <c r="I14" s="99"/>
      <c r="J14" s="100"/>
    </row>
    <row r="16" spans="1:12" x14ac:dyDescent="0.25">
      <c r="H16" s="64"/>
      <c r="I16" s="62"/>
      <c r="J16" s="62"/>
      <c r="K16" s="62"/>
      <c r="L16" s="62"/>
    </row>
    <row r="17" spans="3:24" x14ac:dyDescent="0.25">
      <c r="H17" s="62"/>
      <c r="I17" s="62"/>
      <c r="J17" s="62"/>
      <c r="K17" s="62"/>
      <c r="L17" s="62"/>
    </row>
    <row r="18" spans="3:24" x14ac:dyDescent="0.25">
      <c r="C18" s="1" t="s">
        <v>39</v>
      </c>
      <c r="H18" s="62"/>
      <c r="I18" s="62"/>
      <c r="J18" s="62"/>
      <c r="K18" s="62"/>
      <c r="L18" s="62"/>
    </row>
    <row r="19" spans="3:24" x14ac:dyDescent="0.25">
      <c r="H19" s="62"/>
      <c r="I19" s="64"/>
      <c r="J19" s="62"/>
      <c r="K19" s="62"/>
      <c r="L19" s="62"/>
    </row>
    <row r="20" spans="3:24" x14ac:dyDescent="0.25">
      <c r="H20" s="62"/>
      <c r="I20" s="62"/>
      <c r="J20" s="62"/>
      <c r="K20" s="62"/>
      <c r="L20" s="62"/>
    </row>
    <row r="21" spans="3:24" x14ac:dyDescent="0.25">
      <c r="H21" s="62"/>
      <c r="I21" s="62"/>
      <c r="J21" s="62"/>
      <c r="K21" s="62"/>
      <c r="L21" s="62"/>
    </row>
    <row r="22" spans="3:24" x14ac:dyDescent="0.25">
      <c r="H22" s="62"/>
      <c r="I22" s="62"/>
      <c r="J22" s="62"/>
      <c r="K22" s="62"/>
      <c r="L22" s="62"/>
    </row>
    <row r="23" spans="3:24" x14ac:dyDescent="0.25">
      <c r="H23" s="62"/>
      <c r="I23" s="62"/>
      <c r="J23" s="62"/>
      <c r="K23" s="62"/>
      <c r="L23" s="62"/>
    </row>
    <row r="24" spans="3:24" ht="15.75" x14ac:dyDescent="0.25">
      <c r="H24" s="62"/>
      <c r="I24" s="62"/>
      <c r="J24" s="62"/>
      <c r="K24" s="63"/>
      <c r="L24" s="62"/>
    </row>
    <row r="25" spans="3:24" x14ac:dyDescent="0.25">
      <c r="H25" s="62"/>
      <c r="I25" s="62"/>
      <c r="J25" s="62"/>
      <c r="K25" s="62"/>
      <c r="L25" s="62"/>
    </row>
    <row r="26" spans="3:24" x14ac:dyDescent="0.25">
      <c r="H26" s="62"/>
      <c r="I26" s="62"/>
      <c r="J26" s="62"/>
      <c r="K26" s="62"/>
      <c r="L26" s="62"/>
    </row>
    <row r="32" spans="3:24" ht="16.5" thickBot="1" x14ac:dyDescent="0.35"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6.5" thickBot="1" x14ac:dyDescent="0.35">
      <c r="C33" s="101" t="s">
        <v>0</v>
      </c>
      <c r="D33" s="102"/>
      <c r="E33" s="102"/>
      <c r="F33" s="10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24.75" thickBot="1" x14ac:dyDescent="0.35">
      <c r="A34" s="61" t="s">
        <v>38</v>
      </c>
      <c r="B34" s="33" t="s">
        <v>35</v>
      </c>
      <c r="C34" s="33"/>
      <c r="D34" s="33" t="s">
        <v>21</v>
      </c>
      <c r="E34" s="33" t="s">
        <v>20</v>
      </c>
      <c r="F34" s="33" t="s">
        <v>19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6.5" thickBot="1" x14ac:dyDescent="0.35">
      <c r="A35" s="60"/>
      <c r="B35" s="59"/>
      <c r="C35" s="58"/>
      <c r="D35" s="58"/>
      <c r="E35" s="57"/>
      <c r="F35" s="50">
        <f>D35*E35</f>
        <v>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24" x14ac:dyDescent="0.3">
      <c r="A36" s="56" t="s">
        <v>36</v>
      </c>
      <c r="B36" s="55" t="s">
        <v>35</v>
      </c>
      <c r="C36" s="41"/>
      <c r="D36" s="41" t="s">
        <v>21</v>
      </c>
      <c r="E36" s="41" t="s">
        <v>20</v>
      </c>
      <c r="F36" s="41" t="s">
        <v>19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5.75" x14ac:dyDescent="0.3">
      <c r="A37" s="53"/>
      <c r="B37" s="53"/>
      <c r="C37" s="54"/>
      <c r="D37" s="51"/>
      <c r="E37" s="50"/>
      <c r="F37" s="50">
        <f>D37*E37</f>
        <v>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5.75" x14ac:dyDescent="0.3">
      <c r="A38" s="53"/>
      <c r="B38" s="53"/>
      <c r="C38" s="54"/>
      <c r="D38" s="51"/>
      <c r="E38" s="50"/>
      <c r="F38" s="50">
        <f>D38*E38</f>
        <v>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5.75" x14ac:dyDescent="0.3">
      <c r="A39" s="53"/>
      <c r="B39" s="53"/>
      <c r="C39" s="54"/>
      <c r="D39" s="51"/>
      <c r="E39" s="50"/>
      <c r="F39" s="50">
        <f>D39*E39</f>
        <v>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5.75" x14ac:dyDescent="0.3">
      <c r="A40" s="53"/>
      <c r="B40" s="53"/>
      <c r="C40" s="54"/>
      <c r="D40" s="51"/>
      <c r="E40" s="50"/>
      <c r="F40" s="50">
        <f>D40*E40</f>
        <v>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5.75" x14ac:dyDescent="0.3">
      <c r="A41" s="53"/>
      <c r="B41" s="53"/>
      <c r="C41" s="54"/>
      <c r="D41" s="51"/>
      <c r="E41" s="50"/>
      <c r="F41" s="50"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5.75" x14ac:dyDescent="0.3">
      <c r="A42" s="53"/>
      <c r="B42" s="53"/>
      <c r="C42" s="52"/>
      <c r="D42" s="51"/>
      <c r="E42" s="50"/>
      <c r="F42" s="50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6.5" thickBot="1" x14ac:dyDescent="0.35">
      <c r="A43" s="49" t="s">
        <v>23</v>
      </c>
      <c r="B43" s="48"/>
      <c r="C43" s="47"/>
      <c r="D43" s="46"/>
      <c r="E43" s="46"/>
      <c r="F43" s="45">
        <f>SUM(F35:F41)</f>
        <v>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5.75" x14ac:dyDescent="0.3">
      <c r="A44" s="44" t="s">
        <v>22</v>
      </c>
      <c r="B44" s="43"/>
      <c r="C44" s="42"/>
      <c r="D44" s="41" t="s">
        <v>21</v>
      </c>
      <c r="E44" s="41" t="s">
        <v>20</v>
      </c>
      <c r="F44" s="41" t="s">
        <v>19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6.5" thickBot="1" x14ac:dyDescent="0.35">
      <c r="A45" s="40"/>
      <c r="B45" s="40"/>
      <c r="C45" s="39"/>
      <c r="D45" s="38"/>
      <c r="E45" s="37"/>
      <c r="F45" s="37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6.5" thickBot="1" x14ac:dyDescent="0.35">
      <c r="A46" s="36" t="s">
        <v>18</v>
      </c>
      <c r="B46" s="35"/>
      <c r="C46" s="34"/>
      <c r="D46" s="33"/>
      <c r="E46" s="33"/>
      <c r="F46" s="32">
        <f>F35+F43-F45</f>
        <v>0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6.5" thickBot="1" x14ac:dyDescent="0.35"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6.5" customHeight="1" thickBot="1" x14ac:dyDescent="0.35">
      <c r="A48" s="105" t="s">
        <v>17</v>
      </c>
      <c r="B48" s="106"/>
      <c r="C48" s="106"/>
      <c r="D48" s="106"/>
      <c r="E48" s="106"/>
      <c r="F48" s="106"/>
      <c r="G48" s="106"/>
      <c r="H48" s="106"/>
      <c r="I48" s="107"/>
      <c r="J48" s="18" t="s">
        <v>0</v>
      </c>
      <c r="K48" s="2"/>
      <c r="L48" s="2"/>
      <c r="M48" s="2"/>
      <c r="N48" s="2"/>
    </row>
    <row r="49" spans="1:14" ht="15.75" x14ac:dyDescent="0.3">
      <c r="A49" s="82"/>
      <c r="B49" s="83"/>
      <c r="C49" s="83"/>
      <c r="D49" s="83"/>
      <c r="E49" s="83"/>
      <c r="F49" s="83"/>
      <c r="G49" s="83"/>
      <c r="H49" s="16"/>
      <c r="I49" s="31"/>
      <c r="J49" s="30"/>
      <c r="K49" s="2"/>
      <c r="L49" s="2"/>
      <c r="M49" s="2"/>
      <c r="N49" s="2"/>
    </row>
    <row r="50" spans="1:14" ht="15.75" x14ac:dyDescent="0.3">
      <c r="A50" s="80"/>
      <c r="B50" s="81"/>
      <c r="C50" s="81"/>
      <c r="D50" s="81"/>
      <c r="E50" s="81"/>
      <c r="F50" s="81"/>
      <c r="G50" s="81"/>
      <c r="H50" s="13"/>
      <c r="I50" s="15"/>
      <c r="J50" s="24"/>
      <c r="K50" s="2"/>
      <c r="L50" s="2"/>
      <c r="M50" s="2"/>
      <c r="N50" s="2"/>
    </row>
    <row r="51" spans="1:14" ht="15.75" x14ac:dyDescent="0.3">
      <c r="A51" s="29"/>
      <c r="B51" s="2"/>
      <c r="C51" s="2"/>
      <c r="D51" s="2"/>
      <c r="E51" s="2"/>
      <c r="F51" s="2"/>
      <c r="G51" s="2"/>
      <c r="I51" s="25"/>
      <c r="J51" s="25"/>
      <c r="K51" s="2"/>
      <c r="L51" s="2"/>
      <c r="M51" s="2"/>
      <c r="N51" s="2"/>
    </row>
    <row r="52" spans="1:14" ht="15.75" x14ac:dyDescent="0.3">
      <c r="A52" s="28"/>
      <c r="B52" s="2"/>
      <c r="C52" s="2"/>
      <c r="D52" s="2"/>
      <c r="E52" s="2"/>
      <c r="F52" s="2"/>
      <c r="G52" s="2"/>
      <c r="I52" s="25"/>
      <c r="J52" s="24"/>
      <c r="K52" s="2"/>
      <c r="L52" s="2"/>
      <c r="M52" s="2"/>
      <c r="N52" s="2"/>
    </row>
    <row r="53" spans="1:14" ht="15.75" x14ac:dyDescent="0.3">
      <c r="A53" s="27"/>
      <c r="B53" s="2"/>
      <c r="C53" s="2"/>
      <c r="D53" s="2"/>
      <c r="E53" s="2"/>
      <c r="F53" s="2"/>
      <c r="G53" s="2"/>
      <c r="I53" s="25"/>
      <c r="J53" s="25"/>
      <c r="K53" s="2"/>
      <c r="L53" s="2"/>
      <c r="M53" s="2"/>
      <c r="N53" s="2"/>
    </row>
    <row r="54" spans="1:14" ht="15.75" x14ac:dyDescent="0.3">
      <c r="A54" s="26"/>
      <c r="B54" s="2"/>
      <c r="C54" s="2"/>
      <c r="D54" s="2"/>
      <c r="E54" s="2"/>
      <c r="F54" s="2"/>
      <c r="G54" s="2"/>
      <c r="I54" s="25"/>
      <c r="J54" s="24"/>
      <c r="K54" s="2"/>
      <c r="L54" s="2"/>
      <c r="M54" s="2"/>
      <c r="N54" s="2"/>
    </row>
    <row r="55" spans="1:14" ht="16.5" thickBot="1" x14ac:dyDescent="0.35">
      <c r="A55" s="23"/>
      <c r="B55" s="4"/>
      <c r="C55" s="4"/>
      <c r="D55" s="4"/>
      <c r="E55" s="4"/>
      <c r="F55" s="4"/>
      <c r="G55" s="4"/>
      <c r="H55" s="4"/>
      <c r="I55" s="22"/>
      <c r="J55" s="22"/>
      <c r="K55" s="2"/>
      <c r="L55" s="2"/>
      <c r="M55" s="2"/>
      <c r="N55" s="2"/>
    </row>
    <row r="56" spans="1:14" ht="16.5" thickBot="1" x14ac:dyDescent="0.35">
      <c r="K56" s="2"/>
      <c r="L56" s="2"/>
      <c r="M56" s="2"/>
      <c r="N56" s="2"/>
    </row>
    <row r="57" spans="1:14" ht="16.5" thickBot="1" x14ac:dyDescent="0.35">
      <c r="A57" s="86" t="s">
        <v>11</v>
      </c>
      <c r="B57" s="87"/>
      <c r="C57" s="87"/>
      <c r="D57" s="87"/>
      <c r="E57" s="87"/>
      <c r="F57" s="87"/>
      <c r="G57" s="87"/>
      <c r="H57" s="87"/>
      <c r="I57" s="87"/>
      <c r="J57" s="18" t="s">
        <v>0</v>
      </c>
      <c r="K57" s="2"/>
      <c r="L57" s="2"/>
      <c r="M57" s="2"/>
      <c r="N57" s="2"/>
    </row>
    <row r="58" spans="1:14" ht="15.75" x14ac:dyDescent="0.3">
      <c r="A58" s="82"/>
      <c r="B58" s="83"/>
      <c r="C58" s="83"/>
      <c r="D58" s="83"/>
      <c r="E58" s="83"/>
      <c r="F58" s="83"/>
      <c r="G58" s="83"/>
      <c r="H58" s="83"/>
      <c r="I58" s="83"/>
      <c r="J58" s="12"/>
      <c r="K58" s="2"/>
      <c r="L58" s="2"/>
      <c r="M58" s="2"/>
      <c r="N58" s="2"/>
    </row>
    <row r="59" spans="1:14" ht="15.75" x14ac:dyDescent="0.3">
      <c r="A59" s="80"/>
      <c r="B59" s="81"/>
      <c r="C59" s="81"/>
      <c r="D59" s="81"/>
      <c r="E59" s="81"/>
      <c r="F59" s="81"/>
      <c r="G59" s="81"/>
      <c r="H59" s="81"/>
      <c r="I59" s="81"/>
      <c r="J59" s="12"/>
      <c r="K59" s="2"/>
      <c r="L59" s="2"/>
      <c r="M59" s="2"/>
      <c r="N59" s="2"/>
    </row>
    <row r="60" spans="1:14" ht="15.75" x14ac:dyDescent="0.3">
      <c r="A60" s="80"/>
      <c r="B60" s="81"/>
      <c r="C60" s="81"/>
      <c r="D60" s="81"/>
      <c r="E60" s="81"/>
      <c r="F60" s="81"/>
      <c r="G60" s="81"/>
      <c r="H60" s="81"/>
      <c r="I60" s="88"/>
      <c r="J60" s="12"/>
      <c r="K60" s="2"/>
      <c r="L60" s="2"/>
      <c r="M60" s="2"/>
      <c r="N60" s="2"/>
    </row>
    <row r="61" spans="1:14" ht="15.75" x14ac:dyDescent="0.3">
      <c r="A61" s="80"/>
      <c r="B61" s="81"/>
      <c r="C61" s="81"/>
      <c r="D61" s="81"/>
      <c r="E61" s="81"/>
      <c r="F61" s="81"/>
      <c r="G61" s="81"/>
      <c r="H61" s="81"/>
      <c r="I61" s="81"/>
      <c r="J61" s="12"/>
      <c r="K61" s="2"/>
      <c r="L61" s="2"/>
      <c r="M61" s="2"/>
      <c r="N61" s="2"/>
    </row>
    <row r="62" spans="1:14" ht="15.75" x14ac:dyDescent="0.3">
      <c r="A62" s="80"/>
      <c r="B62" s="81"/>
      <c r="C62" s="81"/>
      <c r="D62" s="81"/>
      <c r="E62" s="81"/>
      <c r="F62" s="81"/>
      <c r="G62" s="81"/>
      <c r="H62" s="81"/>
      <c r="I62" s="81"/>
      <c r="J62" s="12"/>
      <c r="K62" s="2"/>
      <c r="L62" s="2"/>
      <c r="M62" s="2"/>
      <c r="N62" s="2"/>
    </row>
    <row r="63" spans="1:14" ht="15.75" x14ac:dyDescent="0.3">
      <c r="A63" s="80"/>
      <c r="B63" s="81"/>
      <c r="C63" s="81"/>
      <c r="D63" s="81"/>
      <c r="E63" s="81"/>
      <c r="F63" s="81"/>
      <c r="G63" s="81"/>
      <c r="H63" s="81"/>
      <c r="I63" s="81"/>
      <c r="J63" s="12"/>
      <c r="K63" s="2"/>
      <c r="L63" s="2"/>
      <c r="M63" s="2"/>
      <c r="N63" s="2"/>
    </row>
    <row r="64" spans="1:14" ht="15.75" x14ac:dyDescent="0.3">
      <c r="A64" s="21"/>
      <c r="B64" s="2"/>
      <c r="C64" s="2"/>
      <c r="D64" s="2"/>
      <c r="E64" s="2"/>
      <c r="F64" s="2"/>
      <c r="G64" s="2"/>
      <c r="H64" s="2"/>
      <c r="I64" s="2"/>
      <c r="J64" s="6"/>
      <c r="K64" s="2"/>
      <c r="L64" s="2"/>
      <c r="M64" s="2"/>
      <c r="N64" s="2"/>
    </row>
    <row r="65" spans="1:14" ht="15.75" x14ac:dyDescent="0.3">
      <c r="A65" s="84"/>
      <c r="B65" s="85"/>
      <c r="C65" s="85"/>
      <c r="D65" s="85"/>
      <c r="E65" s="85"/>
      <c r="F65" s="85"/>
      <c r="G65" s="85"/>
      <c r="H65" s="85"/>
      <c r="I65" s="85"/>
      <c r="J65" s="6"/>
      <c r="K65" s="2"/>
      <c r="L65" s="2"/>
      <c r="M65" s="2"/>
      <c r="N65" s="2"/>
    </row>
    <row r="66" spans="1:14" ht="15.75" x14ac:dyDescent="0.3">
      <c r="A66" s="20"/>
      <c r="B66" s="19"/>
      <c r="C66" s="19"/>
      <c r="D66" s="19"/>
      <c r="E66" s="19"/>
      <c r="F66" s="19"/>
      <c r="G66" s="19"/>
      <c r="H66" s="19"/>
      <c r="I66" s="19"/>
      <c r="J66" s="6"/>
      <c r="K66" s="2"/>
      <c r="L66" s="2"/>
      <c r="M66" s="2"/>
      <c r="N66" s="2"/>
    </row>
    <row r="67" spans="1:14" ht="15.75" x14ac:dyDescent="0.3">
      <c r="A67" s="84"/>
      <c r="B67" s="85"/>
      <c r="C67" s="85"/>
      <c r="D67" s="85"/>
      <c r="E67" s="85"/>
      <c r="F67" s="85"/>
      <c r="G67" s="85"/>
      <c r="H67" s="85"/>
      <c r="I67" s="85"/>
      <c r="J67" s="6"/>
      <c r="K67" s="2"/>
      <c r="L67" s="2"/>
      <c r="M67" s="2"/>
      <c r="N67" s="2"/>
    </row>
    <row r="68" spans="1:14" ht="16.5" thickBot="1" x14ac:dyDescent="0.35">
      <c r="A68" s="5"/>
      <c r="B68" s="4"/>
      <c r="C68" s="4"/>
      <c r="D68" s="4"/>
      <c r="E68" s="4"/>
      <c r="F68" s="4"/>
      <c r="G68" s="4"/>
      <c r="H68" s="4"/>
      <c r="I68" s="4"/>
      <c r="J68" s="3"/>
      <c r="K68" s="2"/>
      <c r="L68" s="2"/>
      <c r="M68" s="2"/>
      <c r="N68" s="2"/>
    </row>
    <row r="69" spans="1:14" ht="16.5" thickBot="1" x14ac:dyDescent="0.35">
      <c r="K69" s="2"/>
      <c r="L69" s="2"/>
      <c r="M69" s="2"/>
      <c r="N69" s="2"/>
    </row>
    <row r="70" spans="1:14" ht="16.5" thickBot="1" x14ac:dyDescent="0.35">
      <c r="A70" s="86" t="s">
        <v>1</v>
      </c>
      <c r="B70" s="87"/>
      <c r="C70" s="87"/>
      <c r="D70" s="87"/>
      <c r="E70" s="87"/>
      <c r="F70" s="87"/>
      <c r="G70" s="87"/>
      <c r="H70" s="87"/>
      <c r="I70" s="87"/>
      <c r="J70" s="18" t="s">
        <v>0</v>
      </c>
      <c r="K70" s="2"/>
      <c r="L70" s="2"/>
      <c r="M70" s="2"/>
      <c r="N70" s="2"/>
    </row>
    <row r="71" spans="1:14" ht="15.75" x14ac:dyDescent="0.3">
      <c r="A71" s="17"/>
      <c r="B71" s="16"/>
      <c r="C71" s="16"/>
      <c r="D71" s="16"/>
      <c r="E71" s="16"/>
      <c r="F71" s="16"/>
      <c r="G71" s="16"/>
      <c r="H71" s="16"/>
      <c r="I71" s="16"/>
      <c r="J71" s="12"/>
      <c r="K71" s="2"/>
      <c r="L71" s="2"/>
      <c r="M71" s="2"/>
      <c r="N71" s="2"/>
    </row>
    <row r="72" spans="1:14" ht="15.75" x14ac:dyDescent="0.3">
      <c r="A72" s="14"/>
      <c r="B72" s="13"/>
      <c r="C72" s="13"/>
      <c r="D72" s="13"/>
      <c r="E72" s="13"/>
      <c r="F72" s="13"/>
      <c r="G72" s="13"/>
      <c r="H72" s="13"/>
      <c r="I72" s="13"/>
      <c r="J72" s="12"/>
      <c r="K72" s="2"/>
      <c r="L72" s="2"/>
      <c r="M72" s="2"/>
      <c r="N72" s="2"/>
    </row>
    <row r="73" spans="1:14" ht="15.75" x14ac:dyDescent="0.3">
      <c r="A73" s="14"/>
      <c r="B73" s="13"/>
      <c r="C73" s="13"/>
      <c r="D73" s="13"/>
      <c r="E73" s="13"/>
      <c r="F73" s="13"/>
      <c r="G73" s="13"/>
      <c r="H73" s="13"/>
      <c r="I73" s="15"/>
      <c r="J73" s="12"/>
      <c r="K73" s="2"/>
      <c r="L73" s="2"/>
      <c r="M73" s="2"/>
      <c r="N73" s="2"/>
    </row>
    <row r="74" spans="1:14" ht="15.75" x14ac:dyDescent="0.3">
      <c r="A74" s="14"/>
      <c r="B74" s="13"/>
      <c r="C74" s="13"/>
      <c r="D74" s="13"/>
      <c r="E74" s="13"/>
      <c r="F74" s="13"/>
      <c r="G74" s="13"/>
      <c r="H74" s="13"/>
      <c r="I74" s="13"/>
      <c r="J74" s="12"/>
      <c r="K74" s="2"/>
      <c r="L74" s="2"/>
      <c r="M74" s="2"/>
      <c r="N74" s="2"/>
    </row>
    <row r="75" spans="1:14" ht="15.75" x14ac:dyDescent="0.3">
      <c r="A75" s="14"/>
      <c r="B75" s="13"/>
      <c r="C75" s="13"/>
      <c r="D75" s="13"/>
      <c r="E75" s="13"/>
      <c r="F75" s="13"/>
      <c r="G75" s="13"/>
      <c r="H75" s="13"/>
      <c r="I75" s="13"/>
      <c r="J75" s="12"/>
      <c r="K75" s="2"/>
      <c r="L75" s="2"/>
      <c r="M75" s="2"/>
      <c r="N75" s="2"/>
    </row>
    <row r="76" spans="1:14" ht="15.75" x14ac:dyDescent="0.3">
      <c r="A76" s="14"/>
      <c r="B76" s="13"/>
      <c r="C76" s="13"/>
      <c r="D76" s="13"/>
      <c r="E76" s="13"/>
      <c r="F76" s="13"/>
      <c r="G76" s="13"/>
      <c r="H76" s="13"/>
      <c r="I76" s="13"/>
      <c r="J76" s="12"/>
      <c r="K76" s="2"/>
      <c r="L76" s="2"/>
      <c r="M76" s="2"/>
      <c r="N76" s="2"/>
    </row>
    <row r="77" spans="1:14" ht="15.75" x14ac:dyDescent="0.3">
      <c r="A77" s="11"/>
      <c r="J77" s="6"/>
      <c r="K77" s="2"/>
      <c r="L77" s="2"/>
      <c r="M77" s="2"/>
      <c r="N77" s="2"/>
    </row>
    <row r="78" spans="1:14" ht="15.75" x14ac:dyDescent="0.3">
      <c r="A78" s="8"/>
      <c r="B78" s="7"/>
      <c r="C78" s="7"/>
      <c r="D78" s="7"/>
      <c r="E78" s="7"/>
      <c r="F78" s="7"/>
      <c r="G78" s="7"/>
      <c r="H78" s="7"/>
      <c r="I78" s="7"/>
      <c r="J78" s="6"/>
      <c r="K78" s="2"/>
      <c r="L78" s="2"/>
      <c r="M78" s="2"/>
      <c r="N78" s="2"/>
    </row>
    <row r="79" spans="1:14" ht="15.75" x14ac:dyDescent="0.3">
      <c r="A79" s="10"/>
      <c r="B79" s="9"/>
      <c r="C79" s="9"/>
      <c r="D79" s="9"/>
      <c r="E79" s="9"/>
      <c r="F79" s="9"/>
      <c r="G79" s="9"/>
      <c r="H79" s="9"/>
      <c r="I79" s="9"/>
      <c r="J79" s="6"/>
      <c r="K79" s="2"/>
      <c r="L79" s="2"/>
      <c r="M79" s="2"/>
      <c r="N79" s="2"/>
    </row>
    <row r="80" spans="1:14" ht="15.75" x14ac:dyDescent="0.3">
      <c r="A80" s="8"/>
      <c r="B80" s="7"/>
      <c r="C80" s="7"/>
      <c r="D80" s="7"/>
      <c r="E80" s="7"/>
      <c r="F80" s="7"/>
      <c r="G80" s="7"/>
      <c r="H80" s="7"/>
      <c r="I80" s="7"/>
      <c r="J80" s="6"/>
      <c r="K80" s="2"/>
      <c r="L80" s="2"/>
      <c r="M80" s="2"/>
      <c r="N80" s="2"/>
    </row>
    <row r="81" spans="1:14" ht="16.5" thickBot="1" x14ac:dyDescent="0.35">
      <c r="A81" s="5"/>
      <c r="B81" s="4"/>
      <c r="C81" s="4"/>
      <c r="D81" s="4"/>
      <c r="E81" s="4"/>
      <c r="F81" s="4"/>
      <c r="G81" s="4"/>
      <c r="H81" s="4"/>
      <c r="I81" s="4"/>
      <c r="J81" s="3"/>
      <c r="K81" s="2"/>
      <c r="L81" s="2"/>
      <c r="M81" s="2"/>
      <c r="N81" s="2"/>
    </row>
    <row r="82" spans="1:14" ht="15.75" x14ac:dyDescent="0.3">
      <c r="K82" s="2"/>
      <c r="L82" s="2"/>
      <c r="M82" s="2"/>
      <c r="N82" s="2"/>
    </row>
    <row r="83" spans="1:14" ht="15.75" x14ac:dyDescent="0.3">
      <c r="K83" s="2"/>
      <c r="L83" s="2"/>
      <c r="M83" s="2"/>
      <c r="N83" s="2"/>
    </row>
    <row r="84" spans="1:14" ht="15.75" x14ac:dyDescent="0.3">
      <c r="K84" s="2"/>
      <c r="L84" s="2"/>
      <c r="M84" s="2"/>
      <c r="N84" s="2"/>
    </row>
    <row r="85" spans="1:14" ht="15.75" x14ac:dyDescent="0.3">
      <c r="K85" s="2"/>
      <c r="L85" s="2"/>
      <c r="M85" s="2"/>
      <c r="N85" s="2"/>
    </row>
    <row r="86" spans="1:14" ht="15.75" x14ac:dyDescent="0.3">
      <c r="K86" s="2"/>
      <c r="L86" s="2"/>
      <c r="M86" s="2"/>
      <c r="N86" s="2"/>
    </row>
    <row r="87" spans="1:14" ht="15.75" x14ac:dyDescent="0.3">
      <c r="K87" s="2"/>
      <c r="L87" s="2"/>
      <c r="M87" s="2"/>
      <c r="N87" s="2"/>
    </row>
    <row r="88" spans="1:14" ht="15.75" x14ac:dyDescent="0.3">
      <c r="K88" s="2"/>
      <c r="L88" s="2"/>
      <c r="M88" s="2"/>
      <c r="N88" s="2"/>
    </row>
    <row r="89" spans="1:14" ht="15.75" x14ac:dyDescent="0.3">
      <c r="K89" s="2"/>
      <c r="L89" s="2"/>
      <c r="M89" s="2"/>
      <c r="N89" s="2"/>
    </row>
    <row r="90" spans="1:14" ht="15.75" x14ac:dyDescent="0.3">
      <c r="K90" s="2"/>
      <c r="L90" s="2"/>
      <c r="M90" s="2"/>
      <c r="N90" s="2"/>
    </row>
    <row r="91" spans="1:14" ht="15.75" x14ac:dyDescent="0.3">
      <c r="K91" s="2"/>
      <c r="L91" s="2"/>
      <c r="M91" s="2"/>
      <c r="N91" s="2"/>
    </row>
    <row r="92" spans="1:14" ht="15.75" x14ac:dyDescent="0.3">
      <c r="K92" s="2"/>
      <c r="L92" s="2"/>
      <c r="M92" s="2"/>
      <c r="N92" s="2"/>
    </row>
    <row r="93" spans="1:14" ht="15.75" x14ac:dyDescent="0.3">
      <c r="K93" s="2"/>
      <c r="L93" s="2"/>
      <c r="M93" s="2"/>
      <c r="N93" s="2"/>
    </row>
    <row r="94" spans="1:14" ht="15.75" x14ac:dyDescent="0.3">
      <c r="K94" s="2"/>
      <c r="L94" s="2"/>
      <c r="M94" s="2"/>
      <c r="N94" s="2"/>
    </row>
    <row r="95" spans="1:14" ht="15.75" x14ac:dyDescent="0.3">
      <c r="K95" s="2"/>
      <c r="L95" s="2"/>
      <c r="M95" s="2"/>
      <c r="N95" s="2"/>
    </row>
  </sheetData>
  <mergeCells count="26">
    <mergeCell ref="A50:G50"/>
    <mergeCell ref="A14:J14"/>
    <mergeCell ref="A3:J3"/>
    <mergeCell ref="A4:J4"/>
    <mergeCell ref="A5:J5"/>
    <mergeCell ref="A6:J6"/>
    <mergeCell ref="A7:J7"/>
    <mergeCell ref="A8:J8"/>
    <mergeCell ref="A9:J9"/>
    <mergeCell ref="A10:J10"/>
    <mergeCell ref="A11:J11"/>
    <mergeCell ref="A12:J12"/>
    <mergeCell ref="A13:J13"/>
    <mergeCell ref="C33:F33"/>
    <mergeCell ref="A48:I48"/>
    <mergeCell ref="A49:G49"/>
    <mergeCell ref="A57:I57"/>
    <mergeCell ref="A65:I65"/>
    <mergeCell ref="A67:I67"/>
    <mergeCell ref="A70:I70"/>
    <mergeCell ref="A58:I58"/>
    <mergeCell ref="A59:I59"/>
    <mergeCell ref="A60:I60"/>
    <mergeCell ref="A61:I61"/>
    <mergeCell ref="A62:I62"/>
    <mergeCell ref="A63:I63"/>
  </mergeCells>
  <pageMargins left="0.25" right="0.25" top="0.75" bottom="0.75" header="0.3" footer="0.3"/>
  <pageSetup paperSize="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130C4-5512-4061-8389-DE792430DF6F}">
  <sheetPr>
    <tabColor theme="4" tint="0.59999389629810485"/>
    <pageSetUpPr fitToPage="1"/>
  </sheetPr>
  <dimension ref="A1:X95"/>
  <sheetViews>
    <sheetView zoomScaleNormal="100" workbookViewId="0"/>
  </sheetViews>
  <sheetFormatPr baseColWidth="10" defaultRowHeight="15" x14ac:dyDescent="0.25"/>
  <cols>
    <col min="1" max="1" width="17" style="1" customWidth="1"/>
    <col min="2" max="2" width="4.7109375" style="1" bestFit="1" customWidth="1"/>
    <col min="3" max="3" width="28.42578125" style="1" customWidth="1"/>
    <col min="4" max="5" width="11.42578125" style="1"/>
    <col min="6" max="6" width="13.28515625" style="1" customWidth="1"/>
    <col min="7" max="7" width="34.140625" style="1" customWidth="1"/>
    <col min="8" max="8" width="5.5703125" style="1" bestFit="1" customWidth="1"/>
    <col min="9" max="9" width="33.5703125" style="1" customWidth="1"/>
    <col min="10" max="10" width="16.28515625" style="1" customWidth="1"/>
    <col min="11" max="11" width="39.42578125" style="1" customWidth="1"/>
    <col min="12" max="13" width="11.42578125" style="1"/>
    <col min="14" max="14" width="11.7109375" style="1" bestFit="1" customWidth="1"/>
    <col min="15" max="15" width="39" style="1" customWidth="1"/>
    <col min="16" max="17" width="11.42578125" style="1"/>
    <col min="18" max="18" width="11.7109375" style="1" bestFit="1" customWidth="1"/>
    <col min="19" max="19" width="36.42578125" style="1" customWidth="1"/>
    <col min="20" max="20" width="7.28515625" style="1" bestFit="1" customWidth="1"/>
    <col min="21" max="21" width="9.7109375" style="1" bestFit="1" customWidth="1"/>
    <col min="22" max="22" width="11.7109375" style="1" bestFit="1" customWidth="1"/>
    <col min="23" max="16384" width="11.42578125" style="1"/>
  </cols>
  <sheetData>
    <row r="1" spans="1:12" s="65" customFormat="1" ht="29.45" customHeight="1" x14ac:dyDescent="0.3">
      <c r="A1" s="67" t="str">
        <f>[5]TAB00!B75&amp;" : "&amp;[5]TAB00!C75</f>
        <v>TAB8.2 : Simulation d'un client-type raccordement: nouvelle maison individuelle avec extension</v>
      </c>
      <c r="B1" s="66"/>
      <c r="C1" s="66"/>
      <c r="D1" s="66"/>
      <c r="E1" s="66"/>
      <c r="F1" s="66"/>
      <c r="G1" s="66"/>
      <c r="H1" s="66"/>
      <c r="I1" s="66"/>
      <c r="J1" s="66"/>
    </row>
    <row r="2" spans="1:12" ht="15.75" thickBot="1" x14ac:dyDescent="0.3"/>
    <row r="3" spans="1:12" ht="15.75" thickBot="1" x14ac:dyDescent="0.3">
      <c r="A3" s="89" t="s">
        <v>48</v>
      </c>
      <c r="B3" s="90"/>
      <c r="C3" s="90"/>
      <c r="D3" s="90"/>
      <c r="E3" s="90"/>
      <c r="F3" s="90"/>
      <c r="G3" s="90"/>
      <c r="H3" s="90"/>
      <c r="I3" s="90"/>
      <c r="J3" s="91"/>
    </row>
    <row r="4" spans="1:12" x14ac:dyDescent="0.25">
      <c r="A4" s="108" t="s">
        <v>51</v>
      </c>
      <c r="B4" s="93"/>
      <c r="C4" s="93"/>
      <c r="D4" s="93"/>
      <c r="E4" s="93"/>
      <c r="F4" s="93"/>
      <c r="G4" s="93"/>
      <c r="H4" s="93"/>
      <c r="I4" s="93"/>
      <c r="J4" s="94"/>
    </row>
    <row r="5" spans="1:12" x14ac:dyDescent="0.25">
      <c r="A5" s="95" t="s">
        <v>50</v>
      </c>
      <c r="B5" s="96"/>
      <c r="C5" s="96"/>
      <c r="D5" s="96"/>
      <c r="E5" s="96"/>
      <c r="F5" s="96"/>
      <c r="G5" s="96"/>
      <c r="H5" s="96"/>
      <c r="I5" s="96"/>
      <c r="J5" s="97"/>
    </row>
    <row r="6" spans="1:12" x14ac:dyDescent="0.25">
      <c r="A6" s="95"/>
      <c r="B6" s="96"/>
      <c r="C6" s="96"/>
      <c r="D6" s="96"/>
      <c r="E6" s="96"/>
      <c r="F6" s="96"/>
      <c r="G6" s="96"/>
      <c r="H6" s="96"/>
      <c r="I6" s="96"/>
      <c r="J6" s="97"/>
    </row>
    <row r="7" spans="1:12" x14ac:dyDescent="0.25">
      <c r="A7" s="95"/>
      <c r="B7" s="96"/>
      <c r="C7" s="96"/>
      <c r="D7" s="96"/>
      <c r="E7" s="96"/>
      <c r="F7" s="96"/>
      <c r="G7" s="96"/>
      <c r="H7" s="96"/>
      <c r="I7" s="96"/>
      <c r="J7" s="97"/>
    </row>
    <row r="8" spans="1:12" ht="15.75" thickBot="1" x14ac:dyDescent="0.3">
      <c r="A8" s="98"/>
      <c r="B8" s="99"/>
      <c r="C8" s="99"/>
      <c r="D8" s="99"/>
      <c r="E8" s="99"/>
      <c r="F8" s="99"/>
      <c r="G8" s="99"/>
      <c r="H8" s="99"/>
      <c r="I8" s="99"/>
      <c r="J8" s="100"/>
    </row>
    <row r="9" spans="1:12" ht="15.75" thickBot="1" x14ac:dyDescent="0.3">
      <c r="A9" s="89" t="s">
        <v>43</v>
      </c>
      <c r="B9" s="90"/>
      <c r="C9" s="90"/>
      <c r="D9" s="90"/>
      <c r="E9" s="90"/>
      <c r="F9" s="90"/>
      <c r="G9" s="90"/>
      <c r="H9" s="90"/>
      <c r="I9" s="90"/>
      <c r="J9" s="91"/>
    </row>
    <row r="10" spans="1:12" x14ac:dyDescent="0.25">
      <c r="A10" s="92" t="s">
        <v>42</v>
      </c>
      <c r="B10" s="93"/>
      <c r="C10" s="93"/>
      <c r="D10" s="93"/>
      <c r="E10" s="93"/>
      <c r="F10" s="93"/>
      <c r="G10" s="93"/>
      <c r="H10" s="93"/>
      <c r="I10" s="93"/>
      <c r="J10" s="94"/>
    </row>
    <row r="11" spans="1:12" x14ac:dyDescent="0.25">
      <c r="A11" s="95" t="s">
        <v>41</v>
      </c>
      <c r="B11" s="96"/>
      <c r="C11" s="96"/>
      <c r="D11" s="96"/>
      <c r="E11" s="96"/>
      <c r="F11" s="96"/>
      <c r="G11" s="96"/>
      <c r="H11" s="96"/>
      <c r="I11" s="96"/>
      <c r="J11" s="97"/>
    </row>
    <row r="12" spans="1:12" x14ac:dyDescent="0.25">
      <c r="A12" s="95" t="s">
        <v>40</v>
      </c>
      <c r="B12" s="96"/>
      <c r="C12" s="96"/>
      <c r="D12" s="96"/>
      <c r="E12" s="96"/>
      <c r="F12" s="96"/>
      <c r="G12" s="96"/>
      <c r="H12" s="96"/>
      <c r="I12" s="96"/>
      <c r="J12" s="97"/>
    </row>
    <row r="13" spans="1:12" x14ac:dyDescent="0.25">
      <c r="A13" s="95"/>
      <c r="B13" s="96"/>
      <c r="C13" s="96"/>
      <c r="D13" s="96"/>
      <c r="E13" s="96"/>
      <c r="F13" s="96"/>
      <c r="G13" s="96"/>
      <c r="H13" s="96"/>
      <c r="I13" s="96"/>
      <c r="J13" s="97"/>
    </row>
    <row r="14" spans="1:12" ht="15.75" thickBot="1" x14ac:dyDescent="0.3">
      <c r="A14" s="98"/>
      <c r="B14" s="99"/>
      <c r="C14" s="99"/>
      <c r="D14" s="99"/>
      <c r="E14" s="99"/>
      <c r="F14" s="99"/>
      <c r="G14" s="99"/>
      <c r="H14" s="99"/>
      <c r="I14" s="99"/>
      <c r="J14" s="100"/>
    </row>
    <row r="16" spans="1:12" x14ac:dyDescent="0.25">
      <c r="H16" s="64"/>
      <c r="I16" s="62"/>
      <c r="J16" s="62"/>
      <c r="K16" s="62"/>
      <c r="L16" s="62"/>
    </row>
    <row r="17" spans="3:24" x14ac:dyDescent="0.25">
      <c r="H17" s="62"/>
      <c r="I17" s="62"/>
      <c r="J17" s="62"/>
      <c r="K17" s="62"/>
      <c r="L17" s="62"/>
    </row>
    <row r="18" spans="3:24" x14ac:dyDescent="0.25">
      <c r="C18" s="1" t="s">
        <v>39</v>
      </c>
      <c r="H18" s="62"/>
      <c r="I18" s="62"/>
      <c r="J18" s="62"/>
      <c r="K18" s="62"/>
      <c r="L18" s="62"/>
    </row>
    <row r="19" spans="3:24" x14ac:dyDescent="0.25">
      <c r="H19" s="62"/>
      <c r="I19" s="64"/>
      <c r="J19" s="62"/>
      <c r="K19" s="62"/>
      <c r="L19" s="62"/>
    </row>
    <row r="20" spans="3:24" x14ac:dyDescent="0.25">
      <c r="H20" s="62"/>
      <c r="I20" s="62"/>
      <c r="J20" s="62"/>
      <c r="K20" s="62"/>
      <c r="L20" s="62"/>
    </row>
    <row r="21" spans="3:24" x14ac:dyDescent="0.25">
      <c r="H21" s="62"/>
      <c r="I21" s="62"/>
      <c r="J21" s="62"/>
      <c r="K21" s="62"/>
      <c r="L21" s="62"/>
    </row>
    <row r="22" spans="3:24" x14ac:dyDescent="0.25">
      <c r="H22" s="62"/>
      <c r="I22" s="62"/>
      <c r="J22" s="62"/>
      <c r="K22" s="62"/>
      <c r="L22" s="62"/>
    </row>
    <row r="23" spans="3:24" x14ac:dyDescent="0.25">
      <c r="H23" s="62"/>
      <c r="I23" s="62"/>
      <c r="J23" s="62"/>
      <c r="K23" s="62"/>
      <c r="L23" s="62"/>
    </row>
    <row r="24" spans="3:24" ht="15.75" x14ac:dyDescent="0.25">
      <c r="H24" s="62"/>
      <c r="I24" s="62"/>
      <c r="J24" s="62"/>
      <c r="K24" s="63"/>
      <c r="L24" s="62"/>
    </row>
    <row r="25" spans="3:24" x14ac:dyDescent="0.25">
      <c r="H25" s="62"/>
      <c r="I25" s="62"/>
      <c r="J25" s="62"/>
      <c r="K25" s="62"/>
      <c r="L25" s="62"/>
    </row>
    <row r="26" spans="3:24" x14ac:dyDescent="0.25">
      <c r="H26" s="62"/>
      <c r="I26" s="62"/>
      <c r="J26" s="62"/>
      <c r="K26" s="62"/>
      <c r="L26" s="62"/>
    </row>
    <row r="32" spans="3:24" ht="16.5" thickBot="1" x14ac:dyDescent="0.35"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6.5" thickBot="1" x14ac:dyDescent="0.35">
      <c r="C33" s="101" t="s">
        <v>0</v>
      </c>
      <c r="D33" s="102"/>
      <c r="E33" s="102"/>
      <c r="F33" s="10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24.75" thickBot="1" x14ac:dyDescent="0.35">
      <c r="A34" s="61" t="s">
        <v>38</v>
      </c>
      <c r="B34" s="33" t="s">
        <v>35</v>
      </c>
      <c r="C34" s="33"/>
      <c r="D34" s="33" t="s">
        <v>21</v>
      </c>
      <c r="E34" s="33" t="s">
        <v>20</v>
      </c>
      <c r="F34" s="33" t="s">
        <v>19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6.5" thickBot="1" x14ac:dyDescent="0.35">
      <c r="A35" s="60"/>
      <c r="B35" s="59"/>
      <c r="C35" s="58"/>
      <c r="D35" s="58"/>
      <c r="E35" s="57"/>
      <c r="F35" s="50">
        <f>D35*E35</f>
        <v>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24" x14ac:dyDescent="0.3">
      <c r="A36" s="56" t="s">
        <v>36</v>
      </c>
      <c r="B36" s="55" t="s">
        <v>35</v>
      </c>
      <c r="C36" s="41"/>
      <c r="D36" s="41" t="s">
        <v>21</v>
      </c>
      <c r="E36" s="41" t="s">
        <v>20</v>
      </c>
      <c r="F36" s="41" t="s">
        <v>19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5.75" x14ac:dyDescent="0.3">
      <c r="A37" s="53"/>
      <c r="B37" s="53"/>
      <c r="C37" s="54"/>
      <c r="D37" s="51"/>
      <c r="E37" s="50"/>
      <c r="F37" s="50">
        <f>D37*E37</f>
        <v>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5.75" x14ac:dyDescent="0.3">
      <c r="A38" s="53"/>
      <c r="B38" s="53"/>
      <c r="C38" s="54"/>
      <c r="D38" s="51"/>
      <c r="E38" s="50"/>
      <c r="F38" s="50">
        <f>D38*E38</f>
        <v>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5.75" x14ac:dyDescent="0.3">
      <c r="A39" s="53"/>
      <c r="B39" s="53"/>
      <c r="C39" s="54"/>
      <c r="D39" s="51"/>
      <c r="E39" s="50"/>
      <c r="F39" s="50">
        <f>D39*E39</f>
        <v>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5.75" x14ac:dyDescent="0.3">
      <c r="A40" s="53"/>
      <c r="B40" s="53"/>
      <c r="C40" s="54"/>
      <c r="D40" s="51"/>
      <c r="E40" s="50"/>
      <c r="F40" s="50">
        <f>D40*E40</f>
        <v>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5.75" x14ac:dyDescent="0.3">
      <c r="A41" s="53"/>
      <c r="B41" s="53"/>
      <c r="C41" s="54"/>
      <c r="D41" s="51"/>
      <c r="E41" s="50"/>
      <c r="F41" s="50"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5.75" x14ac:dyDescent="0.3">
      <c r="A42" s="53"/>
      <c r="B42" s="53"/>
      <c r="C42" s="52"/>
      <c r="D42" s="51"/>
      <c r="E42" s="50"/>
      <c r="F42" s="50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6.5" thickBot="1" x14ac:dyDescent="0.35">
      <c r="A43" s="49" t="s">
        <v>23</v>
      </c>
      <c r="B43" s="48"/>
      <c r="C43" s="47"/>
      <c r="D43" s="46"/>
      <c r="E43" s="46"/>
      <c r="F43" s="45">
        <f>SUM(F35:F41)</f>
        <v>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5.75" x14ac:dyDescent="0.3">
      <c r="A44" s="44" t="s">
        <v>22</v>
      </c>
      <c r="B44" s="43"/>
      <c r="C44" s="42"/>
      <c r="D44" s="41" t="s">
        <v>21</v>
      </c>
      <c r="E44" s="41" t="s">
        <v>20</v>
      </c>
      <c r="F44" s="41" t="s">
        <v>19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6.5" thickBot="1" x14ac:dyDescent="0.35">
      <c r="A45" s="40"/>
      <c r="B45" s="40"/>
      <c r="C45" s="39"/>
      <c r="D45" s="38"/>
      <c r="E45" s="37"/>
      <c r="F45" s="37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6.5" thickBot="1" x14ac:dyDescent="0.35">
      <c r="A46" s="36" t="s">
        <v>18</v>
      </c>
      <c r="B46" s="35"/>
      <c r="C46" s="34"/>
      <c r="D46" s="33"/>
      <c r="E46" s="33"/>
      <c r="F46" s="32">
        <f>F35+F43-F45</f>
        <v>0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6.5" thickBot="1" x14ac:dyDescent="0.35"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6.5" customHeight="1" thickBot="1" x14ac:dyDescent="0.35">
      <c r="A48" s="105" t="s">
        <v>17</v>
      </c>
      <c r="B48" s="106"/>
      <c r="C48" s="106"/>
      <c r="D48" s="106"/>
      <c r="E48" s="106"/>
      <c r="F48" s="106"/>
      <c r="G48" s="106"/>
      <c r="H48" s="106"/>
      <c r="I48" s="107"/>
      <c r="J48" s="18" t="s">
        <v>0</v>
      </c>
      <c r="K48" s="2"/>
      <c r="L48" s="2"/>
      <c r="M48" s="2"/>
      <c r="N48" s="2"/>
    </row>
    <row r="49" spans="1:14" ht="15.75" x14ac:dyDescent="0.3">
      <c r="A49" s="82"/>
      <c r="B49" s="83"/>
      <c r="C49" s="83"/>
      <c r="D49" s="83"/>
      <c r="E49" s="83"/>
      <c r="F49" s="83"/>
      <c r="G49" s="83"/>
      <c r="H49" s="16"/>
      <c r="I49" s="31"/>
      <c r="J49" s="30"/>
      <c r="K49" s="2"/>
      <c r="L49" s="2"/>
      <c r="M49" s="2"/>
      <c r="N49" s="2"/>
    </row>
    <row r="50" spans="1:14" ht="15.75" x14ac:dyDescent="0.3">
      <c r="A50" s="80"/>
      <c r="B50" s="81"/>
      <c r="C50" s="81"/>
      <c r="D50" s="81"/>
      <c r="E50" s="81"/>
      <c r="F50" s="81"/>
      <c r="G50" s="81"/>
      <c r="H50" s="13"/>
      <c r="I50" s="15"/>
      <c r="J50" s="24"/>
      <c r="K50" s="2"/>
      <c r="L50" s="2"/>
      <c r="M50" s="2"/>
      <c r="N50" s="2"/>
    </row>
    <row r="51" spans="1:14" ht="15.75" x14ac:dyDescent="0.3">
      <c r="A51" s="29"/>
      <c r="B51" s="2"/>
      <c r="C51" s="2"/>
      <c r="D51" s="2"/>
      <c r="E51" s="2"/>
      <c r="F51" s="2"/>
      <c r="G51" s="2"/>
      <c r="I51" s="25"/>
      <c r="J51" s="25"/>
      <c r="K51" s="2"/>
      <c r="L51" s="2"/>
      <c r="M51" s="2"/>
      <c r="N51" s="2"/>
    </row>
    <row r="52" spans="1:14" ht="15.75" x14ac:dyDescent="0.3">
      <c r="A52" s="28"/>
      <c r="B52" s="2"/>
      <c r="C52" s="2"/>
      <c r="D52" s="2"/>
      <c r="E52" s="2"/>
      <c r="F52" s="2"/>
      <c r="G52" s="2"/>
      <c r="I52" s="25"/>
      <c r="J52" s="24"/>
      <c r="K52" s="2"/>
      <c r="L52" s="2"/>
      <c r="M52" s="2"/>
      <c r="N52" s="2"/>
    </row>
    <row r="53" spans="1:14" ht="15.75" x14ac:dyDescent="0.3">
      <c r="A53" s="27"/>
      <c r="B53" s="2"/>
      <c r="C53" s="2"/>
      <c r="D53" s="2"/>
      <c r="E53" s="2"/>
      <c r="F53" s="2"/>
      <c r="G53" s="2"/>
      <c r="I53" s="25"/>
      <c r="J53" s="25"/>
      <c r="K53" s="2"/>
      <c r="L53" s="2"/>
      <c r="M53" s="2"/>
      <c r="N53" s="2"/>
    </row>
    <row r="54" spans="1:14" ht="15.75" x14ac:dyDescent="0.3">
      <c r="A54" s="26"/>
      <c r="B54" s="2"/>
      <c r="C54" s="2"/>
      <c r="D54" s="2"/>
      <c r="E54" s="2"/>
      <c r="F54" s="2"/>
      <c r="G54" s="2"/>
      <c r="I54" s="25"/>
      <c r="J54" s="24"/>
      <c r="K54" s="2"/>
      <c r="L54" s="2"/>
      <c r="M54" s="2"/>
      <c r="N54" s="2"/>
    </row>
    <row r="55" spans="1:14" ht="16.5" thickBot="1" x14ac:dyDescent="0.35">
      <c r="A55" s="23"/>
      <c r="B55" s="4"/>
      <c r="C55" s="4"/>
      <c r="D55" s="4"/>
      <c r="E55" s="4"/>
      <c r="F55" s="4"/>
      <c r="G55" s="4"/>
      <c r="H55" s="4"/>
      <c r="I55" s="22"/>
      <c r="J55" s="22"/>
      <c r="K55" s="2"/>
      <c r="L55" s="2"/>
      <c r="M55" s="2"/>
      <c r="N55" s="2"/>
    </row>
    <row r="56" spans="1:14" ht="16.5" thickBot="1" x14ac:dyDescent="0.35">
      <c r="K56" s="2"/>
      <c r="L56" s="2"/>
      <c r="M56" s="2"/>
      <c r="N56" s="2"/>
    </row>
    <row r="57" spans="1:14" ht="16.5" thickBot="1" x14ac:dyDescent="0.35">
      <c r="A57" s="86" t="s">
        <v>11</v>
      </c>
      <c r="B57" s="87"/>
      <c r="C57" s="87"/>
      <c r="D57" s="87"/>
      <c r="E57" s="87"/>
      <c r="F57" s="87"/>
      <c r="G57" s="87"/>
      <c r="H57" s="87"/>
      <c r="I57" s="87"/>
      <c r="J57" s="18" t="s">
        <v>0</v>
      </c>
      <c r="K57" s="2"/>
      <c r="L57" s="2"/>
      <c r="M57" s="2"/>
      <c r="N57" s="2"/>
    </row>
    <row r="58" spans="1:14" ht="15.75" x14ac:dyDescent="0.3">
      <c r="A58" s="82"/>
      <c r="B58" s="83"/>
      <c r="C58" s="83"/>
      <c r="D58" s="83"/>
      <c r="E58" s="83"/>
      <c r="F58" s="83"/>
      <c r="G58" s="83"/>
      <c r="H58" s="83"/>
      <c r="I58" s="83"/>
      <c r="J58" s="12"/>
      <c r="K58" s="2"/>
      <c r="L58" s="2"/>
      <c r="M58" s="2"/>
      <c r="N58" s="2"/>
    </row>
    <row r="59" spans="1:14" ht="15.75" x14ac:dyDescent="0.3">
      <c r="A59" s="80"/>
      <c r="B59" s="81"/>
      <c r="C59" s="81"/>
      <c r="D59" s="81"/>
      <c r="E59" s="81"/>
      <c r="F59" s="81"/>
      <c r="G59" s="81"/>
      <c r="H59" s="81"/>
      <c r="I59" s="81"/>
      <c r="J59" s="12"/>
      <c r="K59" s="2"/>
      <c r="L59" s="2"/>
      <c r="M59" s="2"/>
      <c r="N59" s="2"/>
    </row>
    <row r="60" spans="1:14" ht="15.75" x14ac:dyDescent="0.3">
      <c r="A60" s="80"/>
      <c r="B60" s="81"/>
      <c r="C60" s="81"/>
      <c r="D60" s="81"/>
      <c r="E60" s="81"/>
      <c r="F60" s="81"/>
      <c r="G60" s="81"/>
      <c r="H60" s="81"/>
      <c r="I60" s="88"/>
      <c r="J60" s="12"/>
      <c r="K60" s="2"/>
      <c r="L60" s="2"/>
      <c r="M60" s="2"/>
      <c r="N60" s="2"/>
    </row>
    <row r="61" spans="1:14" ht="15.75" x14ac:dyDescent="0.3">
      <c r="A61" s="80"/>
      <c r="B61" s="81"/>
      <c r="C61" s="81"/>
      <c r="D61" s="81"/>
      <c r="E61" s="81"/>
      <c r="F61" s="81"/>
      <c r="G61" s="81"/>
      <c r="H61" s="81"/>
      <c r="I61" s="81"/>
      <c r="J61" s="12"/>
      <c r="K61" s="2"/>
      <c r="L61" s="2"/>
      <c r="M61" s="2"/>
      <c r="N61" s="2"/>
    </row>
    <row r="62" spans="1:14" ht="15.75" x14ac:dyDescent="0.3">
      <c r="A62" s="80"/>
      <c r="B62" s="81"/>
      <c r="C62" s="81"/>
      <c r="D62" s="81"/>
      <c r="E62" s="81"/>
      <c r="F62" s="81"/>
      <c r="G62" s="81"/>
      <c r="H62" s="81"/>
      <c r="I62" s="81"/>
      <c r="J62" s="12"/>
      <c r="K62" s="2"/>
      <c r="L62" s="2"/>
      <c r="M62" s="2"/>
      <c r="N62" s="2"/>
    </row>
    <row r="63" spans="1:14" ht="15.75" x14ac:dyDescent="0.3">
      <c r="A63" s="80"/>
      <c r="B63" s="81"/>
      <c r="C63" s="81"/>
      <c r="D63" s="81"/>
      <c r="E63" s="81"/>
      <c r="F63" s="81"/>
      <c r="G63" s="81"/>
      <c r="H63" s="81"/>
      <c r="I63" s="81"/>
      <c r="J63" s="12"/>
      <c r="K63" s="2"/>
      <c r="L63" s="2"/>
      <c r="M63" s="2"/>
      <c r="N63" s="2"/>
    </row>
    <row r="64" spans="1:14" ht="15.75" x14ac:dyDescent="0.3">
      <c r="A64" s="21"/>
      <c r="B64" s="2"/>
      <c r="C64" s="2"/>
      <c r="D64" s="2"/>
      <c r="E64" s="2"/>
      <c r="F64" s="2"/>
      <c r="G64" s="2"/>
      <c r="H64" s="2"/>
      <c r="I64" s="2"/>
      <c r="J64" s="6"/>
      <c r="K64" s="2"/>
      <c r="L64" s="2"/>
      <c r="M64" s="2"/>
      <c r="N64" s="2"/>
    </row>
    <row r="65" spans="1:14" ht="15.75" x14ac:dyDescent="0.3">
      <c r="A65" s="84"/>
      <c r="B65" s="85"/>
      <c r="C65" s="85"/>
      <c r="D65" s="85"/>
      <c r="E65" s="85"/>
      <c r="F65" s="85"/>
      <c r="G65" s="85"/>
      <c r="H65" s="85"/>
      <c r="I65" s="85"/>
      <c r="J65" s="6"/>
      <c r="K65" s="2"/>
      <c r="L65" s="2"/>
      <c r="M65" s="2"/>
      <c r="N65" s="2"/>
    </row>
    <row r="66" spans="1:14" ht="15.75" x14ac:dyDescent="0.3">
      <c r="A66" s="20"/>
      <c r="B66" s="19"/>
      <c r="C66" s="19"/>
      <c r="D66" s="19"/>
      <c r="E66" s="19"/>
      <c r="F66" s="19"/>
      <c r="G66" s="19"/>
      <c r="H66" s="19"/>
      <c r="I66" s="19"/>
      <c r="J66" s="6"/>
      <c r="K66" s="2"/>
      <c r="L66" s="2"/>
      <c r="M66" s="2"/>
      <c r="N66" s="2"/>
    </row>
    <row r="67" spans="1:14" ht="15.75" x14ac:dyDescent="0.3">
      <c r="A67" s="84"/>
      <c r="B67" s="85"/>
      <c r="C67" s="85"/>
      <c r="D67" s="85"/>
      <c r="E67" s="85"/>
      <c r="F67" s="85"/>
      <c r="G67" s="85"/>
      <c r="H67" s="85"/>
      <c r="I67" s="85"/>
      <c r="J67" s="6"/>
      <c r="K67" s="2"/>
      <c r="L67" s="2"/>
      <c r="M67" s="2"/>
      <c r="N67" s="2"/>
    </row>
    <row r="68" spans="1:14" ht="16.5" thickBot="1" x14ac:dyDescent="0.35">
      <c r="A68" s="5"/>
      <c r="B68" s="4"/>
      <c r="C68" s="4"/>
      <c r="D68" s="4"/>
      <c r="E68" s="4"/>
      <c r="F68" s="4"/>
      <c r="G68" s="4"/>
      <c r="H68" s="4"/>
      <c r="I68" s="4"/>
      <c r="J68" s="3"/>
      <c r="K68" s="2"/>
      <c r="L68" s="2"/>
      <c r="M68" s="2"/>
      <c r="N68" s="2"/>
    </row>
    <row r="69" spans="1:14" ht="16.5" thickBot="1" x14ac:dyDescent="0.35">
      <c r="K69" s="2"/>
      <c r="L69" s="2"/>
      <c r="M69" s="2"/>
      <c r="N69" s="2"/>
    </row>
    <row r="70" spans="1:14" ht="16.5" thickBot="1" x14ac:dyDescent="0.35">
      <c r="A70" s="86" t="s">
        <v>1</v>
      </c>
      <c r="B70" s="87"/>
      <c r="C70" s="87"/>
      <c r="D70" s="87"/>
      <c r="E70" s="87"/>
      <c r="F70" s="87"/>
      <c r="G70" s="87"/>
      <c r="H70" s="87"/>
      <c r="I70" s="87"/>
      <c r="J70" s="18" t="s">
        <v>0</v>
      </c>
      <c r="K70" s="2"/>
      <c r="L70" s="2"/>
      <c r="M70" s="2"/>
      <c r="N70" s="2"/>
    </row>
    <row r="71" spans="1:14" ht="15.75" x14ac:dyDescent="0.3">
      <c r="A71" s="17"/>
      <c r="B71" s="16"/>
      <c r="C71" s="16"/>
      <c r="D71" s="16"/>
      <c r="E71" s="16"/>
      <c r="F71" s="16"/>
      <c r="G71" s="16"/>
      <c r="H71" s="16"/>
      <c r="I71" s="16"/>
      <c r="J71" s="12"/>
      <c r="K71" s="2"/>
      <c r="L71" s="2"/>
      <c r="M71" s="2"/>
      <c r="N71" s="2"/>
    </row>
    <row r="72" spans="1:14" ht="15.75" x14ac:dyDescent="0.3">
      <c r="A72" s="14"/>
      <c r="B72" s="13"/>
      <c r="C72" s="13"/>
      <c r="D72" s="13"/>
      <c r="E72" s="13"/>
      <c r="F72" s="13"/>
      <c r="G72" s="13"/>
      <c r="H72" s="13"/>
      <c r="I72" s="13"/>
      <c r="J72" s="12"/>
      <c r="K72" s="2"/>
      <c r="L72" s="2"/>
      <c r="M72" s="2"/>
      <c r="N72" s="2"/>
    </row>
    <row r="73" spans="1:14" ht="15.75" x14ac:dyDescent="0.3">
      <c r="A73" s="14"/>
      <c r="B73" s="13"/>
      <c r="C73" s="13"/>
      <c r="D73" s="13"/>
      <c r="E73" s="13"/>
      <c r="F73" s="13"/>
      <c r="G73" s="13"/>
      <c r="H73" s="13"/>
      <c r="I73" s="15"/>
      <c r="J73" s="12"/>
      <c r="K73" s="2"/>
      <c r="L73" s="2"/>
      <c r="M73" s="2"/>
      <c r="N73" s="2"/>
    </row>
    <row r="74" spans="1:14" ht="15.75" x14ac:dyDescent="0.3">
      <c r="A74" s="14"/>
      <c r="B74" s="13"/>
      <c r="C74" s="13"/>
      <c r="D74" s="13"/>
      <c r="E74" s="13"/>
      <c r="F74" s="13"/>
      <c r="G74" s="13"/>
      <c r="H74" s="13"/>
      <c r="I74" s="13"/>
      <c r="J74" s="12"/>
      <c r="K74" s="2"/>
      <c r="L74" s="2"/>
      <c r="M74" s="2"/>
      <c r="N74" s="2"/>
    </row>
    <row r="75" spans="1:14" ht="15.75" x14ac:dyDescent="0.3">
      <c r="A75" s="14"/>
      <c r="B75" s="13"/>
      <c r="C75" s="13"/>
      <c r="D75" s="13"/>
      <c r="E75" s="13"/>
      <c r="F75" s="13"/>
      <c r="G75" s="13"/>
      <c r="H75" s="13"/>
      <c r="I75" s="13"/>
      <c r="J75" s="12"/>
      <c r="K75" s="2"/>
      <c r="L75" s="2"/>
      <c r="M75" s="2"/>
      <c r="N75" s="2"/>
    </row>
    <row r="76" spans="1:14" ht="15.75" x14ac:dyDescent="0.3">
      <c r="A76" s="14"/>
      <c r="B76" s="13"/>
      <c r="C76" s="13"/>
      <c r="D76" s="13"/>
      <c r="E76" s="13"/>
      <c r="F76" s="13"/>
      <c r="G76" s="13"/>
      <c r="H76" s="13"/>
      <c r="I76" s="13"/>
      <c r="J76" s="12"/>
      <c r="K76" s="2"/>
      <c r="L76" s="2"/>
      <c r="M76" s="2"/>
      <c r="N76" s="2"/>
    </row>
    <row r="77" spans="1:14" ht="15.75" x14ac:dyDescent="0.3">
      <c r="A77" s="11"/>
      <c r="J77" s="6"/>
      <c r="K77" s="2"/>
      <c r="L77" s="2"/>
      <c r="M77" s="2"/>
      <c r="N77" s="2"/>
    </row>
    <row r="78" spans="1:14" ht="15.75" x14ac:dyDescent="0.3">
      <c r="A78" s="8"/>
      <c r="B78" s="7"/>
      <c r="C78" s="7"/>
      <c r="D78" s="7"/>
      <c r="E78" s="7"/>
      <c r="F78" s="7"/>
      <c r="G78" s="7"/>
      <c r="H78" s="7"/>
      <c r="I78" s="7"/>
      <c r="J78" s="6"/>
      <c r="K78" s="2"/>
      <c r="L78" s="2"/>
      <c r="M78" s="2"/>
      <c r="N78" s="2"/>
    </row>
    <row r="79" spans="1:14" ht="15.75" x14ac:dyDescent="0.3">
      <c r="A79" s="10"/>
      <c r="B79" s="9"/>
      <c r="C79" s="9"/>
      <c r="D79" s="9"/>
      <c r="E79" s="9"/>
      <c r="F79" s="9"/>
      <c r="G79" s="9"/>
      <c r="H79" s="9"/>
      <c r="I79" s="9"/>
      <c r="J79" s="6"/>
      <c r="K79" s="2"/>
      <c r="L79" s="2"/>
      <c r="M79" s="2"/>
      <c r="N79" s="2"/>
    </row>
    <row r="80" spans="1:14" ht="15.75" x14ac:dyDescent="0.3">
      <c r="A80" s="8"/>
      <c r="B80" s="7"/>
      <c r="C80" s="7"/>
      <c r="D80" s="7"/>
      <c r="E80" s="7"/>
      <c r="F80" s="7"/>
      <c r="G80" s="7"/>
      <c r="H80" s="7"/>
      <c r="I80" s="7"/>
      <c r="J80" s="6"/>
      <c r="K80" s="2"/>
      <c r="L80" s="2"/>
      <c r="M80" s="2"/>
      <c r="N80" s="2"/>
    </row>
    <row r="81" spans="1:14" ht="16.5" thickBot="1" x14ac:dyDescent="0.35">
      <c r="A81" s="5"/>
      <c r="B81" s="4"/>
      <c r="C81" s="4"/>
      <c r="D81" s="4"/>
      <c r="E81" s="4"/>
      <c r="F81" s="4"/>
      <c r="G81" s="4"/>
      <c r="H81" s="4"/>
      <c r="I81" s="4"/>
      <c r="J81" s="3"/>
      <c r="K81" s="2"/>
      <c r="L81" s="2"/>
      <c r="M81" s="2"/>
      <c r="N81" s="2"/>
    </row>
    <row r="82" spans="1:14" ht="15.75" x14ac:dyDescent="0.3">
      <c r="K82" s="2"/>
      <c r="L82" s="2"/>
      <c r="M82" s="2"/>
      <c r="N82" s="2"/>
    </row>
    <row r="83" spans="1:14" ht="15.75" x14ac:dyDescent="0.3">
      <c r="K83" s="2"/>
      <c r="L83" s="2"/>
      <c r="M83" s="2"/>
      <c r="N83" s="2"/>
    </row>
    <row r="84" spans="1:14" ht="15.75" x14ac:dyDescent="0.3">
      <c r="K84" s="2"/>
      <c r="L84" s="2"/>
      <c r="M84" s="2"/>
      <c r="N84" s="2"/>
    </row>
    <row r="85" spans="1:14" ht="15.75" x14ac:dyDescent="0.3">
      <c r="K85" s="2"/>
      <c r="L85" s="2"/>
      <c r="M85" s="2"/>
      <c r="N85" s="2"/>
    </row>
    <row r="86" spans="1:14" ht="15.75" x14ac:dyDescent="0.3">
      <c r="K86" s="2"/>
      <c r="L86" s="2"/>
      <c r="M86" s="2"/>
      <c r="N86" s="2"/>
    </row>
    <row r="87" spans="1:14" ht="15.75" x14ac:dyDescent="0.3">
      <c r="K87" s="2"/>
      <c r="L87" s="2"/>
      <c r="M87" s="2"/>
      <c r="N87" s="2"/>
    </row>
    <row r="88" spans="1:14" ht="15.75" x14ac:dyDescent="0.3">
      <c r="K88" s="2"/>
      <c r="L88" s="2"/>
      <c r="M88" s="2"/>
      <c r="N88" s="2"/>
    </row>
    <row r="89" spans="1:14" ht="15.75" x14ac:dyDescent="0.3">
      <c r="K89" s="2"/>
      <c r="L89" s="2"/>
      <c r="M89" s="2"/>
      <c r="N89" s="2"/>
    </row>
    <row r="90" spans="1:14" ht="15.75" x14ac:dyDescent="0.3">
      <c r="K90" s="2"/>
      <c r="L90" s="2"/>
      <c r="M90" s="2"/>
      <c r="N90" s="2"/>
    </row>
    <row r="91" spans="1:14" ht="15.75" x14ac:dyDescent="0.3">
      <c r="K91" s="2"/>
      <c r="L91" s="2"/>
      <c r="M91" s="2"/>
      <c r="N91" s="2"/>
    </row>
    <row r="92" spans="1:14" ht="15.75" x14ac:dyDescent="0.3">
      <c r="K92" s="2"/>
      <c r="L92" s="2"/>
      <c r="M92" s="2"/>
      <c r="N92" s="2"/>
    </row>
    <row r="93" spans="1:14" ht="15.75" x14ac:dyDescent="0.3">
      <c r="K93" s="2"/>
      <c r="L93" s="2"/>
      <c r="M93" s="2"/>
      <c r="N93" s="2"/>
    </row>
    <row r="94" spans="1:14" ht="15.75" x14ac:dyDescent="0.3">
      <c r="K94" s="2"/>
      <c r="L94" s="2"/>
      <c r="M94" s="2"/>
      <c r="N94" s="2"/>
    </row>
    <row r="95" spans="1:14" ht="15.75" x14ac:dyDescent="0.3">
      <c r="K95" s="2"/>
      <c r="L95" s="2"/>
      <c r="M95" s="2"/>
      <c r="N95" s="2"/>
    </row>
  </sheetData>
  <mergeCells count="26">
    <mergeCell ref="A50:G50"/>
    <mergeCell ref="A14:J14"/>
    <mergeCell ref="A3:J3"/>
    <mergeCell ref="A4:J4"/>
    <mergeCell ref="A5:J5"/>
    <mergeCell ref="A6:J6"/>
    <mergeCell ref="A7:J7"/>
    <mergeCell ref="A8:J8"/>
    <mergeCell ref="A9:J9"/>
    <mergeCell ref="A10:J10"/>
    <mergeCell ref="A11:J11"/>
    <mergeCell ref="A12:J12"/>
    <mergeCell ref="A13:J13"/>
    <mergeCell ref="C33:F33"/>
    <mergeCell ref="A48:I48"/>
    <mergeCell ref="A49:G49"/>
    <mergeCell ref="A57:I57"/>
    <mergeCell ref="A65:I65"/>
    <mergeCell ref="A67:I67"/>
    <mergeCell ref="A70:I70"/>
    <mergeCell ref="A58:I58"/>
    <mergeCell ref="A59:I59"/>
    <mergeCell ref="A60:I60"/>
    <mergeCell ref="A61:I61"/>
    <mergeCell ref="A62:I62"/>
    <mergeCell ref="A63:I63"/>
  </mergeCells>
  <pageMargins left="0.25" right="0.25" top="0.75" bottom="0.75" header="0.3" footer="0.3"/>
  <pageSetup paperSize="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24BE5-56E1-43C8-80E3-842DB7840320}">
  <sheetPr>
    <tabColor theme="4" tint="0.59999389629810485"/>
    <pageSetUpPr fitToPage="1"/>
  </sheetPr>
  <dimension ref="A1:X95"/>
  <sheetViews>
    <sheetView zoomScaleNormal="100" workbookViewId="0"/>
  </sheetViews>
  <sheetFormatPr baseColWidth="10" defaultRowHeight="15" x14ac:dyDescent="0.25"/>
  <cols>
    <col min="1" max="1" width="17" style="1" customWidth="1"/>
    <col min="2" max="2" width="4.7109375" style="1" bestFit="1" customWidth="1"/>
    <col min="3" max="3" width="28.42578125" style="1" customWidth="1"/>
    <col min="4" max="5" width="11.42578125" style="1"/>
    <col min="6" max="6" width="13.28515625" style="1" customWidth="1"/>
    <col min="7" max="7" width="34.140625" style="1" customWidth="1"/>
    <col min="8" max="8" width="5.5703125" style="1" bestFit="1" customWidth="1"/>
    <col min="9" max="9" width="33.5703125" style="1" customWidth="1"/>
    <col min="10" max="10" width="16.28515625" style="1" customWidth="1"/>
    <col min="11" max="11" width="39.42578125" style="1" customWidth="1"/>
    <col min="12" max="13" width="11.42578125" style="1"/>
    <col min="14" max="14" width="11.7109375" style="1" bestFit="1" customWidth="1"/>
    <col min="15" max="15" width="39" style="1" customWidth="1"/>
    <col min="16" max="17" width="11.42578125" style="1"/>
    <col min="18" max="18" width="11.7109375" style="1" bestFit="1" customWidth="1"/>
    <col min="19" max="19" width="36.42578125" style="1" customWidth="1"/>
    <col min="20" max="20" width="7.28515625" style="1" bestFit="1" customWidth="1"/>
    <col min="21" max="21" width="9.7109375" style="1" bestFit="1" customWidth="1"/>
    <col min="22" max="22" width="11.7109375" style="1" bestFit="1" customWidth="1"/>
    <col min="23" max="16384" width="11.42578125" style="1"/>
  </cols>
  <sheetData>
    <row r="1" spans="1:12" s="65" customFormat="1" ht="29.45" customHeight="1" x14ac:dyDescent="0.3">
      <c r="A1" s="67" t="str">
        <f>[5]TAB00!B76&amp;" : "&amp;[5]TAB00!C76</f>
        <v>TAB8.3 : Simulation d'un client-type raccordement: lotissement pour 5 maisons individuelles</v>
      </c>
      <c r="B1" s="66"/>
      <c r="C1" s="66"/>
      <c r="D1" s="66"/>
      <c r="E1" s="66"/>
      <c r="F1" s="66"/>
      <c r="G1" s="66"/>
      <c r="H1" s="66"/>
      <c r="I1" s="66"/>
      <c r="J1" s="66"/>
    </row>
    <row r="2" spans="1:12" ht="15.75" thickBot="1" x14ac:dyDescent="0.3"/>
    <row r="3" spans="1:12" ht="15.75" thickBot="1" x14ac:dyDescent="0.3">
      <c r="A3" s="89" t="s">
        <v>48</v>
      </c>
      <c r="B3" s="90"/>
      <c r="C3" s="90"/>
      <c r="D3" s="90"/>
      <c r="E3" s="90"/>
      <c r="F3" s="90"/>
      <c r="G3" s="90"/>
      <c r="H3" s="90"/>
      <c r="I3" s="90"/>
      <c r="J3" s="91"/>
    </row>
    <row r="4" spans="1:12" x14ac:dyDescent="0.25">
      <c r="A4" s="108" t="s">
        <v>54</v>
      </c>
      <c r="B4" s="93"/>
      <c r="C4" s="93"/>
      <c r="D4" s="93"/>
      <c r="E4" s="93"/>
      <c r="F4" s="93"/>
      <c r="G4" s="93"/>
      <c r="H4" s="93"/>
      <c r="I4" s="93"/>
      <c r="J4" s="94"/>
    </row>
    <row r="5" spans="1:12" x14ac:dyDescent="0.25">
      <c r="A5" s="95" t="s">
        <v>53</v>
      </c>
      <c r="B5" s="96"/>
      <c r="C5" s="96"/>
      <c r="D5" s="96"/>
      <c r="E5" s="96"/>
      <c r="F5" s="96"/>
      <c r="G5" s="96"/>
      <c r="H5" s="96"/>
      <c r="I5" s="96"/>
      <c r="J5" s="97"/>
    </row>
    <row r="6" spans="1:12" x14ac:dyDescent="0.25">
      <c r="A6" s="95" t="s">
        <v>52</v>
      </c>
      <c r="B6" s="96"/>
      <c r="C6" s="96"/>
      <c r="D6" s="96"/>
      <c r="E6" s="96"/>
      <c r="F6" s="96"/>
      <c r="G6" s="96"/>
      <c r="H6" s="96"/>
      <c r="I6" s="96"/>
      <c r="J6" s="97"/>
    </row>
    <row r="7" spans="1:12" x14ac:dyDescent="0.25">
      <c r="A7" s="95"/>
      <c r="B7" s="96"/>
      <c r="C7" s="96"/>
      <c r="D7" s="96"/>
      <c r="E7" s="96"/>
      <c r="F7" s="96"/>
      <c r="G7" s="96"/>
      <c r="H7" s="96"/>
      <c r="I7" s="96"/>
      <c r="J7" s="97"/>
    </row>
    <row r="8" spans="1:12" ht="15.75" thickBot="1" x14ac:dyDescent="0.3">
      <c r="A8" s="98"/>
      <c r="B8" s="99"/>
      <c r="C8" s="99"/>
      <c r="D8" s="99"/>
      <c r="E8" s="99"/>
      <c r="F8" s="99"/>
      <c r="G8" s="99"/>
      <c r="H8" s="99"/>
      <c r="I8" s="99"/>
      <c r="J8" s="100"/>
    </row>
    <row r="9" spans="1:12" ht="15.75" thickBot="1" x14ac:dyDescent="0.3">
      <c r="A9" s="89" t="s">
        <v>43</v>
      </c>
      <c r="B9" s="90"/>
      <c r="C9" s="90"/>
      <c r="D9" s="90"/>
      <c r="E9" s="90"/>
      <c r="F9" s="90"/>
      <c r="G9" s="90"/>
      <c r="H9" s="90"/>
      <c r="I9" s="90"/>
      <c r="J9" s="91"/>
    </row>
    <row r="10" spans="1:12" x14ac:dyDescent="0.25">
      <c r="A10" s="92" t="s">
        <v>42</v>
      </c>
      <c r="B10" s="93"/>
      <c r="C10" s="93"/>
      <c r="D10" s="93"/>
      <c r="E10" s="93"/>
      <c r="F10" s="93"/>
      <c r="G10" s="93"/>
      <c r="H10" s="93"/>
      <c r="I10" s="93"/>
      <c r="J10" s="94"/>
    </row>
    <row r="11" spans="1:12" x14ac:dyDescent="0.25">
      <c r="A11" s="95" t="s">
        <v>41</v>
      </c>
      <c r="B11" s="96"/>
      <c r="C11" s="96"/>
      <c r="D11" s="96"/>
      <c r="E11" s="96"/>
      <c r="F11" s="96"/>
      <c r="G11" s="96"/>
      <c r="H11" s="96"/>
      <c r="I11" s="96"/>
      <c r="J11" s="97"/>
    </row>
    <row r="12" spans="1:12" x14ac:dyDescent="0.25">
      <c r="A12" s="95" t="s">
        <v>40</v>
      </c>
      <c r="B12" s="96"/>
      <c r="C12" s="96"/>
      <c r="D12" s="96"/>
      <c r="E12" s="96"/>
      <c r="F12" s="96"/>
      <c r="G12" s="96"/>
      <c r="H12" s="96"/>
      <c r="I12" s="96"/>
      <c r="J12" s="97"/>
    </row>
    <row r="13" spans="1:12" x14ac:dyDescent="0.25">
      <c r="A13" s="95"/>
      <c r="B13" s="96"/>
      <c r="C13" s="96"/>
      <c r="D13" s="96"/>
      <c r="E13" s="96"/>
      <c r="F13" s="96"/>
      <c r="G13" s="96"/>
      <c r="H13" s="96"/>
      <c r="I13" s="96"/>
      <c r="J13" s="97"/>
    </row>
    <row r="14" spans="1:12" ht="15.75" thickBot="1" x14ac:dyDescent="0.3">
      <c r="A14" s="98"/>
      <c r="B14" s="99"/>
      <c r="C14" s="99"/>
      <c r="D14" s="99"/>
      <c r="E14" s="99"/>
      <c r="F14" s="99"/>
      <c r="G14" s="99"/>
      <c r="H14" s="99"/>
      <c r="I14" s="99"/>
      <c r="J14" s="100"/>
    </row>
    <row r="16" spans="1:12" x14ac:dyDescent="0.25">
      <c r="H16" s="64"/>
      <c r="I16" s="62"/>
      <c r="J16" s="62"/>
      <c r="K16" s="62"/>
      <c r="L16" s="62"/>
    </row>
    <row r="17" spans="3:24" x14ac:dyDescent="0.25">
      <c r="H17" s="62"/>
      <c r="I17" s="62"/>
      <c r="J17" s="62"/>
      <c r="K17" s="62"/>
      <c r="L17" s="62"/>
    </row>
    <row r="18" spans="3:24" x14ac:dyDescent="0.25">
      <c r="C18" s="1" t="s">
        <v>39</v>
      </c>
      <c r="H18" s="62"/>
      <c r="I18" s="62"/>
      <c r="J18" s="62"/>
      <c r="K18" s="62"/>
      <c r="L18" s="62"/>
    </row>
    <row r="19" spans="3:24" x14ac:dyDescent="0.25">
      <c r="H19" s="62"/>
      <c r="I19" s="64"/>
      <c r="J19" s="62"/>
      <c r="K19" s="62"/>
      <c r="L19" s="62"/>
    </row>
    <row r="20" spans="3:24" x14ac:dyDescent="0.25">
      <c r="H20" s="62"/>
      <c r="I20" s="62"/>
      <c r="J20" s="62"/>
      <c r="K20" s="62"/>
      <c r="L20" s="62"/>
    </row>
    <row r="21" spans="3:24" x14ac:dyDescent="0.25">
      <c r="H21" s="62"/>
      <c r="I21" s="62"/>
      <c r="J21" s="62"/>
      <c r="K21" s="62"/>
      <c r="L21" s="62"/>
    </row>
    <row r="22" spans="3:24" x14ac:dyDescent="0.25">
      <c r="H22" s="62"/>
      <c r="I22" s="62"/>
      <c r="J22" s="62"/>
      <c r="K22" s="62"/>
      <c r="L22" s="62"/>
    </row>
    <row r="23" spans="3:24" x14ac:dyDescent="0.25">
      <c r="H23" s="62"/>
      <c r="I23" s="62"/>
      <c r="J23" s="62"/>
      <c r="K23" s="62"/>
      <c r="L23" s="62"/>
    </row>
    <row r="24" spans="3:24" ht="15.75" x14ac:dyDescent="0.25">
      <c r="H24" s="62"/>
      <c r="I24" s="62"/>
      <c r="J24" s="62"/>
      <c r="K24" s="63"/>
      <c r="L24" s="62"/>
    </row>
    <row r="25" spans="3:24" x14ac:dyDescent="0.25">
      <c r="H25" s="62"/>
      <c r="I25" s="62"/>
      <c r="J25" s="62"/>
      <c r="K25" s="62"/>
      <c r="L25" s="62"/>
    </row>
    <row r="26" spans="3:24" x14ac:dyDescent="0.25">
      <c r="H26" s="62"/>
      <c r="I26" s="62"/>
      <c r="J26" s="62"/>
      <c r="K26" s="62"/>
      <c r="L26" s="62"/>
    </row>
    <row r="32" spans="3:24" ht="16.5" thickBot="1" x14ac:dyDescent="0.35"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6.5" thickBot="1" x14ac:dyDescent="0.35">
      <c r="C33" s="101" t="s">
        <v>0</v>
      </c>
      <c r="D33" s="102"/>
      <c r="E33" s="102"/>
      <c r="F33" s="10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24.75" thickBot="1" x14ac:dyDescent="0.35">
      <c r="A34" s="61" t="s">
        <v>38</v>
      </c>
      <c r="B34" s="33" t="s">
        <v>35</v>
      </c>
      <c r="C34" s="33"/>
      <c r="D34" s="33" t="s">
        <v>21</v>
      </c>
      <c r="E34" s="33" t="s">
        <v>20</v>
      </c>
      <c r="F34" s="33" t="s">
        <v>19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6.5" thickBot="1" x14ac:dyDescent="0.35">
      <c r="A35" s="60"/>
      <c r="B35" s="59"/>
      <c r="C35" s="58"/>
      <c r="D35" s="58"/>
      <c r="E35" s="57"/>
      <c r="F35" s="50">
        <f>D35*E35</f>
        <v>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24" x14ac:dyDescent="0.3">
      <c r="A36" s="56" t="s">
        <v>36</v>
      </c>
      <c r="B36" s="55" t="s">
        <v>35</v>
      </c>
      <c r="C36" s="41"/>
      <c r="D36" s="41" t="s">
        <v>21</v>
      </c>
      <c r="E36" s="41" t="s">
        <v>20</v>
      </c>
      <c r="F36" s="41" t="s">
        <v>19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5.75" x14ac:dyDescent="0.3">
      <c r="A37" s="53"/>
      <c r="B37" s="53"/>
      <c r="C37" s="54"/>
      <c r="D37" s="51"/>
      <c r="E37" s="50"/>
      <c r="F37" s="50">
        <f>D37*E37</f>
        <v>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5.75" x14ac:dyDescent="0.3">
      <c r="A38" s="53"/>
      <c r="B38" s="53"/>
      <c r="C38" s="54"/>
      <c r="D38" s="51"/>
      <c r="E38" s="50"/>
      <c r="F38" s="50">
        <f>D38*E38</f>
        <v>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5.75" x14ac:dyDescent="0.3">
      <c r="A39" s="53"/>
      <c r="B39" s="53"/>
      <c r="C39" s="54"/>
      <c r="D39" s="51"/>
      <c r="E39" s="50"/>
      <c r="F39" s="50">
        <f>D39*E39</f>
        <v>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5.75" x14ac:dyDescent="0.3">
      <c r="A40" s="53"/>
      <c r="B40" s="53"/>
      <c r="C40" s="54"/>
      <c r="D40" s="51"/>
      <c r="E40" s="50"/>
      <c r="F40" s="50">
        <f>D40*E40</f>
        <v>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5.75" x14ac:dyDescent="0.3">
      <c r="A41" s="53"/>
      <c r="B41" s="53"/>
      <c r="C41" s="54"/>
      <c r="D41" s="51"/>
      <c r="E41" s="50"/>
      <c r="F41" s="50"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5.75" x14ac:dyDescent="0.3">
      <c r="A42" s="53"/>
      <c r="B42" s="53"/>
      <c r="C42" s="52"/>
      <c r="D42" s="51"/>
      <c r="E42" s="50"/>
      <c r="F42" s="50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6.5" thickBot="1" x14ac:dyDescent="0.35">
      <c r="A43" s="49" t="s">
        <v>23</v>
      </c>
      <c r="B43" s="48"/>
      <c r="C43" s="47"/>
      <c r="D43" s="46"/>
      <c r="E43" s="46"/>
      <c r="F43" s="45">
        <f>SUM(F35:F41)</f>
        <v>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5.75" x14ac:dyDescent="0.3">
      <c r="A44" s="44" t="s">
        <v>22</v>
      </c>
      <c r="B44" s="43"/>
      <c r="C44" s="42"/>
      <c r="D44" s="41" t="s">
        <v>21</v>
      </c>
      <c r="E44" s="41" t="s">
        <v>20</v>
      </c>
      <c r="F44" s="41" t="s">
        <v>19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6.5" thickBot="1" x14ac:dyDescent="0.35">
      <c r="A45" s="40"/>
      <c r="B45" s="40"/>
      <c r="C45" s="39"/>
      <c r="D45" s="38"/>
      <c r="E45" s="37"/>
      <c r="F45" s="37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6.5" thickBot="1" x14ac:dyDescent="0.35">
      <c r="A46" s="36" t="s">
        <v>18</v>
      </c>
      <c r="B46" s="35"/>
      <c r="C46" s="34"/>
      <c r="D46" s="33"/>
      <c r="E46" s="33"/>
      <c r="F46" s="32">
        <f>F35+F43-F45</f>
        <v>0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6.5" thickBot="1" x14ac:dyDescent="0.35"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6.5" customHeight="1" thickBot="1" x14ac:dyDescent="0.35">
      <c r="A48" s="105" t="s">
        <v>17</v>
      </c>
      <c r="B48" s="106"/>
      <c r="C48" s="106"/>
      <c r="D48" s="106"/>
      <c r="E48" s="106"/>
      <c r="F48" s="106"/>
      <c r="G48" s="106"/>
      <c r="H48" s="106"/>
      <c r="I48" s="107"/>
      <c r="J48" s="18" t="s">
        <v>0</v>
      </c>
      <c r="K48" s="2"/>
      <c r="L48" s="2"/>
      <c r="M48" s="2"/>
      <c r="N48" s="2"/>
    </row>
    <row r="49" spans="1:14" ht="15.75" x14ac:dyDescent="0.3">
      <c r="A49" s="82"/>
      <c r="B49" s="83"/>
      <c r="C49" s="83"/>
      <c r="D49" s="83"/>
      <c r="E49" s="83"/>
      <c r="F49" s="83"/>
      <c r="G49" s="83"/>
      <c r="H49" s="16"/>
      <c r="I49" s="31"/>
      <c r="J49" s="30"/>
      <c r="K49" s="2"/>
      <c r="L49" s="2"/>
      <c r="M49" s="2"/>
      <c r="N49" s="2"/>
    </row>
    <row r="50" spans="1:14" ht="15.75" x14ac:dyDescent="0.3">
      <c r="A50" s="80"/>
      <c r="B50" s="81"/>
      <c r="C50" s="81"/>
      <c r="D50" s="81"/>
      <c r="E50" s="81"/>
      <c r="F50" s="81"/>
      <c r="G50" s="81"/>
      <c r="H50" s="13"/>
      <c r="I50" s="15"/>
      <c r="J50" s="24"/>
      <c r="K50" s="2"/>
      <c r="L50" s="2"/>
      <c r="M50" s="2"/>
      <c r="N50" s="2"/>
    </row>
    <row r="51" spans="1:14" ht="15.75" x14ac:dyDescent="0.3">
      <c r="A51" s="29"/>
      <c r="B51" s="2"/>
      <c r="C51" s="2"/>
      <c r="D51" s="2"/>
      <c r="E51" s="2"/>
      <c r="F51" s="2"/>
      <c r="G51" s="2"/>
      <c r="I51" s="25"/>
      <c r="J51" s="25"/>
      <c r="K51" s="2"/>
      <c r="L51" s="2"/>
      <c r="M51" s="2"/>
      <c r="N51" s="2"/>
    </row>
    <row r="52" spans="1:14" ht="15.75" x14ac:dyDescent="0.3">
      <c r="A52" s="28"/>
      <c r="B52" s="2"/>
      <c r="C52" s="2"/>
      <c r="D52" s="2"/>
      <c r="E52" s="2"/>
      <c r="F52" s="2"/>
      <c r="G52" s="2"/>
      <c r="I52" s="25"/>
      <c r="J52" s="24"/>
      <c r="K52" s="2"/>
      <c r="L52" s="2"/>
      <c r="M52" s="2"/>
      <c r="N52" s="2"/>
    </row>
    <row r="53" spans="1:14" ht="15.75" x14ac:dyDescent="0.3">
      <c r="A53" s="27"/>
      <c r="B53" s="2"/>
      <c r="C53" s="2"/>
      <c r="D53" s="2"/>
      <c r="E53" s="2"/>
      <c r="F53" s="2"/>
      <c r="G53" s="2"/>
      <c r="I53" s="25"/>
      <c r="J53" s="25"/>
      <c r="K53" s="2"/>
      <c r="L53" s="2"/>
      <c r="M53" s="2"/>
      <c r="N53" s="2"/>
    </row>
    <row r="54" spans="1:14" ht="15.75" x14ac:dyDescent="0.3">
      <c r="A54" s="26"/>
      <c r="B54" s="2"/>
      <c r="C54" s="2"/>
      <c r="D54" s="2"/>
      <c r="E54" s="2"/>
      <c r="F54" s="2"/>
      <c r="G54" s="2"/>
      <c r="I54" s="25"/>
      <c r="J54" s="24"/>
      <c r="K54" s="2"/>
      <c r="L54" s="2"/>
      <c r="M54" s="2"/>
      <c r="N54" s="2"/>
    </row>
    <row r="55" spans="1:14" ht="16.5" thickBot="1" x14ac:dyDescent="0.35">
      <c r="A55" s="23"/>
      <c r="B55" s="4"/>
      <c r="C55" s="4"/>
      <c r="D55" s="4"/>
      <c r="E55" s="4"/>
      <c r="F55" s="4"/>
      <c r="G55" s="4"/>
      <c r="H55" s="4"/>
      <c r="I55" s="22"/>
      <c r="J55" s="22"/>
      <c r="K55" s="2"/>
      <c r="L55" s="2"/>
      <c r="M55" s="2"/>
      <c r="N55" s="2"/>
    </row>
    <row r="56" spans="1:14" ht="16.5" thickBot="1" x14ac:dyDescent="0.35">
      <c r="K56" s="2"/>
      <c r="L56" s="2"/>
      <c r="M56" s="2"/>
      <c r="N56" s="2"/>
    </row>
    <row r="57" spans="1:14" ht="16.5" thickBot="1" x14ac:dyDescent="0.35">
      <c r="A57" s="86" t="s">
        <v>11</v>
      </c>
      <c r="B57" s="87"/>
      <c r="C57" s="87"/>
      <c r="D57" s="87"/>
      <c r="E57" s="87"/>
      <c r="F57" s="87"/>
      <c r="G57" s="87"/>
      <c r="H57" s="87"/>
      <c r="I57" s="87"/>
      <c r="J57" s="18" t="s">
        <v>0</v>
      </c>
      <c r="K57" s="2"/>
      <c r="L57" s="2"/>
      <c r="M57" s="2"/>
      <c r="N57" s="2"/>
    </row>
    <row r="58" spans="1:14" ht="15.75" x14ac:dyDescent="0.3">
      <c r="A58" s="82"/>
      <c r="B58" s="83"/>
      <c r="C58" s="83"/>
      <c r="D58" s="83"/>
      <c r="E58" s="83"/>
      <c r="F58" s="83"/>
      <c r="G58" s="83"/>
      <c r="H58" s="83"/>
      <c r="I58" s="83"/>
      <c r="J58" s="12"/>
      <c r="K58" s="2"/>
      <c r="L58" s="2"/>
      <c r="M58" s="2"/>
      <c r="N58" s="2"/>
    </row>
    <row r="59" spans="1:14" ht="15.75" x14ac:dyDescent="0.3">
      <c r="A59" s="80"/>
      <c r="B59" s="81"/>
      <c r="C59" s="81"/>
      <c r="D59" s="81"/>
      <c r="E59" s="81"/>
      <c r="F59" s="81"/>
      <c r="G59" s="81"/>
      <c r="H59" s="81"/>
      <c r="I59" s="81"/>
      <c r="J59" s="12"/>
      <c r="K59" s="2"/>
      <c r="L59" s="2"/>
      <c r="M59" s="2"/>
      <c r="N59" s="2"/>
    </row>
    <row r="60" spans="1:14" ht="15.75" x14ac:dyDescent="0.3">
      <c r="A60" s="80"/>
      <c r="B60" s="81"/>
      <c r="C60" s="81"/>
      <c r="D60" s="81"/>
      <c r="E60" s="81"/>
      <c r="F60" s="81"/>
      <c r="G60" s="81"/>
      <c r="H60" s="81"/>
      <c r="I60" s="88"/>
      <c r="J60" s="12"/>
      <c r="K60" s="2"/>
      <c r="L60" s="2"/>
      <c r="M60" s="2"/>
      <c r="N60" s="2"/>
    </row>
    <row r="61" spans="1:14" ht="15.75" x14ac:dyDescent="0.3">
      <c r="A61" s="80"/>
      <c r="B61" s="81"/>
      <c r="C61" s="81"/>
      <c r="D61" s="81"/>
      <c r="E61" s="81"/>
      <c r="F61" s="81"/>
      <c r="G61" s="81"/>
      <c r="H61" s="81"/>
      <c r="I61" s="81"/>
      <c r="J61" s="12"/>
      <c r="K61" s="2"/>
      <c r="L61" s="2"/>
      <c r="M61" s="2"/>
      <c r="N61" s="2"/>
    </row>
    <row r="62" spans="1:14" ht="15.75" x14ac:dyDescent="0.3">
      <c r="A62" s="80"/>
      <c r="B62" s="81"/>
      <c r="C62" s="81"/>
      <c r="D62" s="81"/>
      <c r="E62" s="81"/>
      <c r="F62" s="81"/>
      <c r="G62" s="81"/>
      <c r="H62" s="81"/>
      <c r="I62" s="81"/>
      <c r="J62" s="12"/>
      <c r="K62" s="2"/>
      <c r="L62" s="2"/>
      <c r="M62" s="2"/>
      <c r="N62" s="2"/>
    </row>
    <row r="63" spans="1:14" ht="15.75" x14ac:dyDescent="0.3">
      <c r="A63" s="80"/>
      <c r="B63" s="81"/>
      <c r="C63" s="81"/>
      <c r="D63" s="81"/>
      <c r="E63" s="81"/>
      <c r="F63" s="81"/>
      <c r="G63" s="81"/>
      <c r="H63" s="81"/>
      <c r="I63" s="81"/>
      <c r="J63" s="12"/>
      <c r="K63" s="2"/>
      <c r="L63" s="2"/>
      <c r="M63" s="2"/>
      <c r="N63" s="2"/>
    </row>
    <row r="64" spans="1:14" ht="15.75" x14ac:dyDescent="0.3">
      <c r="A64" s="21"/>
      <c r="B64" s="2"/>
      <c r="C64" s="2"/>
      <c r="D64" s="2"/>
      <c r="E64" s="2"/>
      <c r="F64" s="2"/>
      <c r="G64" s="2"/>
      <c r="H64" s="2"/>
      <c r="I64" s="2"/>
      <c r="J64" s="6"/>
      <c r="K64" s="2"/>
      <c r="L64" s="2"/>
      <c r="M64" s="2"/>
      <c r="N64" s="2"/>
    </row>
    <row r="65" spans="1:14" ht="15.75" x14ac:dyDescent="0.3">
      <c r="A65" s="84"/>
      <c r="B65" s="85"/>
      <c r="C65" s="85"/>
      <c r="D65" s="85"/>
      <c r="E65" s="85"/>
      <c r="F65" s="85"/>
      <c r="G65" s="85"/>
      <c r="H65" s="85"/>
      <c r="I65" s="85"/>
      <c r="J65" s="6"/>
      <c r="K65" s="2"/>
      <c r="L65" s="2"/>
      <c r="M65" s="2"/>
      <c r="N65" s="2"/>
    </row>
    <row r="66" spans="1:14" ht="15.75" x14ac:dyDescent="0.3">
      <c r="A66" s="20"/>
      <c r="B66" s="19"/>
      <c r="C66" s="19"/>
      <c r="D66" s="19"/>
      <c r="E66" s="19"/>
      <c r="F66" s="19"/>
      <c r="G66" s="19"/>
      <c r="H66" s="19"/>
      <c r="I66" s="19"/>
      <c r="J66" s="6"/>
      <c r="K66" s="2"/>
      <c r="L66" s="2"/>
      <c r="M66" s="2"/>
      <c r="N66" s="2"/>
    </row>
    <row r="67" spans="1:14" ht="15.75" x14ac:dyDescent="0.3">
      <c r="A67" s="84"/>
      <c r="B67" s="85"/>
      <c r="C67" s="85"/>
      <c r="D67" s="85"/>
      <c r="E67" s="85"/>
      <c r="F67" s="85"/>
      <c r="G67" s="85"/>
      <c r="H67" s="85"/>
      <c r="I67" s="85"/>
      <c r="J67" s="6"/>
      <c r="K67" s="2"/>
      <c r="L67" s="2"/>
      <c r="M67" s="2"/>
      <c r="N67" s="2"/>
    </row>
    <row r="68" spans="1:14" ht="16.5" thickBot="1" x14ac:dyDescent="0.35">
      <c r="A68" s="5"/>
      <c r="B68" s="4"/>
      <c r="C68" s="4"/>
      <c r="D68" s="4"/>
      <c r="E68" s="4"/>
      <c r="F68" s="4"/>
      <c r="G68" s="4"/>
      <c r="H68" s="4"/>
      <c r="I68" s="4"/>
      <c r="J68" s="3"/>
      <c r="K68" s="2"/>
      <c r="L68" s="2"/>
      <c r="M68" s="2"/>
      <c r="N68" s="2"/>
    </row>
    <row r="69" spans="1:14" ht="16.5" thickBot="1" x14ac:dyDescent="0.35">
      <c r="K69" s="2"/>
      <c r="L69" s="2"/>
      <c r="M69" s="2"/>
      <c r="N69" s="2"/>
    </row>
    <row r="70" spans="1:14" ht="16.5" thickBot="1" x14ac:dyDescent="0.35">
      <c r="A70" s="86" t="s">
        <v>1</v>
      </c>
      <c r="B70" s="87"/>
      <c r="C70" s="87"/>
      <c r="D70" s="87"/>
      <c r="E70" s="87"/>
      <c r="F70" s="87"/>
      <c r="G70" s="87"/>
      <c r="H70" s="87"/>
      <c r="I70" s="87"/>
      <c r="J70" s="18" t="s">
        <v>0</v>
      </c>
      <c r="K70" s="2"/>
      <c r="L70" s="2"/>
      <c r="M70" s="2"/>
      <c r="N70" s="2"/>
    </row>
    <row r="71" spans="1:14" ht="15.75" x14ac:dyDescent="0.3">
      <c r="A71" s="17"/>
      <c r="B71" s="16"/>
      <c r="C71" s="16"/>
      <c r="D71" s="16"/>
      <c r="E71" s="16"/>
      <c r="F71" s="16"/>
      <c r="G71" s="16"/>
      <c r="H71" s="16"/>
      <c r="I71" s="16"/>
      <c r="J71" s="12"/>
      <c r="K71" s="2"/>
      <c r="L71" s="2"/>
      <c r="M71" s="2"/>
      <c r="N71" s="2"/>
    </row>
    <row r="72" spans="1:14" ht="15.75" x14ac:dyDescent="0.3">
      <c r="A72" s="14"/>
      <c r="B72" s="13"/>
      <c r="C72" s="13"/>
      <c r="D72" s="13"/>
      <c r="E72" s="13"/>
      <c r="F72" s="13"/>
      <c r="G72" s="13"/>
      <c r="H72" s="13"/>
      <c r="I72" s="13"/>
      <c r="J72" s="12"/>
      <c r="K72" s="2"/>
      <c r="L72" s="2"/>
      <c r="M72" s="2"/>
      <c r="N72" s="2"/>
    </row>
    <row r="73" spans="1:14" ht="15.75" x14ac:dyDescent="0.3">
      <c r="A73" s="14"/>
      <c r="B73" s="13"/>
      <c r="C73" s="13"/>
      <c r="D73" s="13"/>
      <c r="E73" s="13"/>
      <c r="F73" s="13"/>
      <c r="G73" s="13"/>
      <c r="H73" s="13"/>
      <c r="I73" s="15"/>
      <c r="J73" s="12"/>
      <c r="K73" s="2"/>
      <c r="L73" s="2"/>
      <c r="M73" s="2"/>
      <c r="N73" s="2"/>
    </row>
    <row r="74" spans="1:14" ht="15.75" x14ac:dyDescent="0.3">
      <c r="A74" s="14"/>
      <c r="B74" s="13"/>
      <c r="C74" s="13"/>
      <c r="D74" s="13"/>
      <c r="E74" s="13"/>
      <c r="F74" s="13"/>
      <c r="G74" s="13"/>
      <c r="H74" s="13"/>
      <c r="I74" s="13"/>
      <c r="J74" s="12"/>
      <c r="K74" s="2"/>
      <c r="L74" s="2"/>
      <c r="M74" s="2"/>
      <c r="N74" s="2"/>
    </row>
    <row r="75" spans="1:14" ht="15.75" x14ac:dyDescent="0.3">
      <c r="A75" s="14"/>
      <c r="B75" s="13"/>
      <c r="C75" s="13"/>
      <c r="D75" s="13"/>
      <c r="E75" s="13"/>
      <c r="F75" s="13"/>
      <c r="G75" s="13"/>
      <c r="H75" s="13"/>
      <c r="I75" s="13"/>
      <c r="J75" s="12"/>
      <c r="K75" s="2"/>
      <c r="L75" s="2"/>
      <c r="M75" s="2"/>
      <c r="N75" s="2"/>
    </row>
    <row r="76" spans="1:14" ht="15.75" x14ac:dyDescent="0.3">
      <c r="A76" s="14"/>
      <c r="B76" s="13"/>
      <c r="C76" s="13"/>
      <c r="D76" s="13"/>
      <c r="E76" s="13"/>
      <c r="F76" s="13"/>
      <c r="G76" s="13"/>
      <c r="H76" s="13"/>
      <c r="I76" s="13"/>
      <c r="J76" s="12"/>
      <c r="K76" s="2"/>
      <c r="L76" s="2"/>
      <c r="M76" s="2"/>
      <c r="N76" s="2"/>
    </row>
    <row r="77" spans="1:14" ht="15.75" x14ac:dyDescent="0.3">
      <c r="A77" s="11"/>
      <c r="J77" s="6"/>
      <c r="K77" s="2"/>
      <c r="L77" s="2"/>
      <c r="M77" s="2"/>
      <c r="N77" s="2"/>
    </row>
    <row r="78" spans="1:14" ht="15.75" x14ac:dyDescent="0.3">
      <c r="A78" s="8"/>
      <c r="B78" s="7"/>
      <c r="C78" s="7"/>
      <c r="D78" s="7"/>
      <c r="E78" s="7"/>
      <c r="F78" s="7"/>
      <c r="G78" s="7"/>
      <c r="H78" s="7"/>
      <c r="I78" s="7"/>
      <c r="J78" s="6"/>
      <c r="K78" s="2"/>
      <c r="L78" s="2"/>
      <c r="M78" s="2"/>
      <c r="N78" s="2"/>
    </row>
    <row r="79" spans="1:14" ht="15.75" x14ac:dyDescent="0.3">
      <c r="A79" s="10"/>
      <c r="B79" s="9"/>
      <c r="C79" s="9"/>
      <c r="D79" s="9"/>
      <c r="E79" s="9"/>
      <c r="F79" s="9"/>
      <c r="G79" s="9"/>
      <c r="H79" s="9"/>
      <c r="I79" s="9"/>
      <c r="J79" s="6"/>
      <c r="K79" s="2"/>
      <c r="L79" s="2"/>
      <c r="M79" s="2"/>
      <c r="N79" s="2"/>
    </row>
    <row r="80" spans="1:14" ht="15.75" x14ac:dyDescent="0.3">
      <c r="A80" s="8"/>
      <c r="B80" s="7"/>
      <c r="C80" s="7"/>
      <c r="D80" s="7"/>
      <c r="E80" s="7"/>
      <c r="F80" s="7"/>
      <c r="G80" s="7"/>
      <c r="H80" s="7"/>
      <c r="I80" s="7"/>
      <c r="J80" s="6"/>
      <c r="K80" s="2"/>
      <c r="L80" s="2"/>
      <c r="M80" s="2"/>
      <c r="N80" s="2"/>
    </row>
    <row r="81" spans="1:14" ht="16.5" thickBot="1" x14ac:dyDescent="0.35">
      <c r="A81" s="5"/>
      <c r="B81" s="4"/>
      <c r="C81" s="4"/>
      <c r="D81" s="4"/>
      <c r="E81" s="4"/>
      <c r="F81" s="4"/>
      <c r="G81" s="4"/>
      <c r="H81" s="4"/>
      <c r="I81" s="4"/>
      <c r="J81" s="3"/>
      <c r="K81" s="2"/>
      <c r="L81" s="2"/>
      <c r="M81" s="2"/>
      <c r="N81" s="2"/>
    </row>
    <row r="82" spans="1:14" ht="15.75" x14ac:dyDescent="0.3">
      <c r="K82" s="2"/>
      <c r="L82" s="2"/>
      <c r="M82" s="2"/>
      <c r="N82" s="2"/>
    </row>
    <row r="83" spans="1:14" ht="15.75" x14ac:dyDescent="0.3">
      <c r="K83" s="2"/>
      <c r="L83" s="2"/>
      <c r="M83" s="2"/>
      <c r="N83" s="2"/>
    </row>
    <row r="84" spans="1:14" ht="15.75" x14ac:dyDescent="0.3">
      <c r="K84" s="2"/>
      <c r="L84" s="2"/>
      <c r="M84" s="2"/>
      <c r="N84" s="2"/>
    </row>
    <row r="85" spans="1:14" ht="15.75" x14ac:dyDescent="0.3">
      <c r="K85" s="2"/>
      <c r="L85" s="2"/>
      <c r="M85" s="2"/>
      <c r="N85" s="2"/>
    </row>
    <row r="86" spans="1:14" ht="15.75" x14ac:dyDescent="0.3">
      <c r="K86" s="2"/>
      <c r="L86" s="2"/>
      <c r="M86" s="2"/>
      <c r="N86" s="2"/>
    </row>
    <row r="87" spans="1:14" ht="15.75" x14ac:dyDescent="0.3">
      <c r="K87" s="2"/>
      <c r="L87" s="2"/>
      <c r="M87" s="2"/>
      <c r="N87" s="2"/>
    </row>
    <row r="88" spans="1:14" ht="15.75" x14ac:dyDescent="0.3">
      <c r="K88" s="2"/>
      <c r="L88" s="2"/>
      <c r="M88" s="2"/>
      <c r="N88" s="2"/>
    </row>
    <row r="89" spans="1:14" ht="15.75" x14ac:dyDescent="0.3">
      <c r="K89" s="2"/>
      <c r="L89" s="2"/>
      <c r="M89" s="2"/>
      <c r="N89" s="2"/>
    </row>
    <row r="90" spans="1:14" ht="15.75" x14ac:dyDescent="0.3">
      <c r="K90" s="2"/>
      <c r="L90" s="2"/>
      <c r="M90" s="2"/>
      <c r="N90" s="2"/>
    </row>
    <row r="91" spans="1:14" ht="15.75" x14ac:dyDescent="0.3">
      <c r="K91" s="2"/>
      <c r="L91" s="2"/>
      <c r="M91" s="2"/>
      <c r="N91" s="2"/>
    </row>
    <row r="92" spans="1:14" ht="15.75" x14ac:dyDescent="0.3">
      <c r="K92" s="2"/>
      <c r="L92" s="2"/>
      <c r="M92" s="2"/>
      <c r="N92" s="2"/>
    </row>
    <row r="93" spans="1:14" ht="15.75" x14ac:dyDescent="0.3">
      <c r="K93" s="2"/>
      <c r="L93" s="2"/>
      <c r="M93" s="2"/>
      <c r="N93" s="2"/>
    </row>
    <row r="94" spans="1:14" ht="15.75" x14ac:dyDescent="0.3">
      <c r="K94" s="2"/>
      <c r="L94" s="2"/>
      <c r="M94" s="2"/>
      <c r="N94" s="2"/>
    </row>
    <row r="95" spans="1:14" ht="15.75" x14ac:dyDescent="0.3">
      <c r="K95" s="2"/>
      <c r="L95" s="2"/>
      <c r="M95" s="2"/>
      <c r="N95" s="2"/>
    </row>
  </sheetData>
  <mergeCells count="26">
    <mergeCell ref="A50:G50"/>
    <mergeCell ref="A14:J14"/>
    <mergeCell ref="A3:J3"/>
    <mergeCell ref="A4:J4"/>
    <mergeCell ref="A5:J5"/>
    <mergeCell ref="A6:J6"/>
    <mergeCell ref="A7:J7"/>
    <mergeCell ref="A8:J8"/>
    <mergeCell ref="A9:J9"/>
    <mergeCell ref="A10:J10"/>
    <mergeCell ref="A11:J11"/>
    <mergeCell ref="A12:J12"/>
    <mergeCell ref="A13:J13"/>
    <mergeCell ref="C33:F33"/>
    <mergeCell ref="A48:I48"/>
    <mergeCell ref="A49:G49"/>
    <mergeCell ref="A57:I57"/>
    <mergeCell ref="A65:I65"/>
    <mergeCell ref="A67:I67"/>
    <mergeCell ref="A70:I70"/>
    <mergeCell ref="A58:I58"/>
    <mergeCell ref="A59:I59"/>
    <mergeCell ref="A60:I60"/>
    <mergeCell ref="A61:I61"/>
    <mergeCell ref="A62:I62"/>
    <mergeCell ref="A63:I63"/>
  </mergeCells>
  <pageMargins left="0.25" right="0.25" top="0.75" bottom="0.75" header="0.3" footer="0.3"/>
  <pageSetup paperSize="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65D4A-1D9C-4F59-B393-AF447EE1EFF2}">
  <sheetPr>
    <tabColor theme="4" tint="0.59999389629810485"/>
    <pageSetUpPr fitToPage="1"/>
  </sheetPr>
  <dimension ref="A1:X95"/>
  <sheetViews>
    <sheetView zoomScaleNormal="100" workbookViewId="0"/>
  </sheetViews>
  <sheetFormatPr baseColWidth="10" defaultRowHeight="15" x14ac:dyDescent="0.25"/>
  <cols>
    <col min="1" max="1" width="17" style="1" customWidth="1"/>
    <col min="2" max="2" width="4.7109375" style="1" bestFit="1" customWidth="1"/>
    <col min="3" max="3" width="28.42578125" style="1" customWidth="1"/>
    <col min="4" max="5" width="11.42578125" style="1"/>
    <col min="6" max="6" width="13.28515625" style="1" customWidth="1"/>
    <col min="7" max="7" width="34.140625" style="1" customWidth="1"/>
    <col min="8" max="8" width="5.5703125" style="1" bestFit="1" customWidth="1"/>
    <col min="9" max="9" width="33.5703125" style="1" customWidth="1"/>
    <col min="10" max="10" width="16.28515625" style="1" customWidth="1"/>
    <col min="11" max="11" width="39.42578125" style="1" customWidth="1"/>
    <col min="12" max="13" width="11.42578125" style="1"/>
    <col min="14" max="14" width="11.7109375" style="1" bestFit="1" customWidth="1"/>
    <col min="15" max="15" width="39" style="1" customWidth="1"/>
    <col min="16" max="17" width="11.42578125" style="1"/>
    <col min="18" max="18" width="11.7109375" style="1" bestFit="1" customWidth="1"/>
    <col min="19" max="19" width="36.42578125" style="1" customWidth="1"/>
    <col min="20" max="20" width="7.28515625" style="1" bestFit="1" customWidth="1"/>
    <col min="21" max="21" width="9.7109375" style="1" bestFit="1" customWidth="1"/>
    <col min="22" max="22" width="11.7109375" style="1" bestFit="1" customWidth="1"/>
    <col min="23" max="16384" width="11.42578125" style="1"/>
  </cols>
  <sheetData>
    <row r="1" spans="1:12" s="65" customFormat="1" ht="29.45" customHeight="1" x14ac:dyDescent="0.3">
      <c r="A1" s="67" t="str">
        <f>[5]TAB00!B77&amp;" : "&amp;[5]TAB00!C77</f>
        <v>TAB8.4 : Simulation d'un client-type raccordement: lotissement pour 21 maisons individuelles</v>
      </c>
      <c r="B1" s="66"/>
      <c r="C1" s="66"/>
      <c r="D1" s="66"/>
      <c r="E1" s="66"/>
      <c r="F1" s="66"/>
      <c r="G1" s="66"/>
      <c r="H1" s="66"/>
      <c r="I1" s="66"/>
      <c r="J1" s="66"/>
    </row>
    <row r="2" spans="1:12" ht="15.75" thickBot="1" x14ac:dyDescent="0.3"/>
    <row r="3" spans="1:12" ht="15.75" thickBot="1" x14ac:dyDescent="0.3">
      <c r="A3" s="89" t="s">
        <v>48</v>
      </c>
      <c r="B3" s="90"/>
      <c r="C3" s="90"/>
      <c r="D3" s="90"/>
      <c r="E3" s="90"/>
      <c r="F3" s="90"/>
      <c r="G3" s="90"/>
      <c r="H3" s="90"/>
      <c r="I3" s="90"/>
      <c r="J3" s="91"/>
    </row>
    <row r="4" spans="1:12" x14ac:dyDescent="0.25">
      <c r="A4" s="108" t="s">
        <v>55</v>
      </c>
      <c r="B4" s="93"/>
      <c r="C4" s="93"/>
      <c r="D4" s="93"/>
      <c r="E4" s="93"/>
      <c r="F4" s="93"/>
      <c r="G4" s="93"/>
      <c r="H4" s="93"/>
      <c r="I4" s="93"/>
      <c r="J4" s="94"/>
    </row>
    <row r="5" spans="1:12" x14ac:dyDescent="0.25">
      <c r="A5" s="95"/>
      <c r="B5" s="96"/>
      <c r="C5" s="96"/>
      <c r="D5" s="96"/>
      <c r="E5" s="96"/>
      <c r="F5" s="96"/>
      <c r="G5" s="96"/>
      <c r="H5" s="96"/>
      <c r="I5" s="96"/>
      <c r="J5" s="97"/>
    </row>
    <row r="6" spans="1:12" x14ac:dyDescent="0.25">
      <c r="A6" s="95"/>
      <c r="B6" s="96"/>
      <c r="C6" s="96"/>
      <c r="D6" s="96"/>
      <c r="E6" s="96"/>
      <c r="F6" s="96"/>
      <c r="G6" s="96"/>
      <c r="H6" s="96"/>
      <c r="I6" s="96"/>
      <c r="J6" s="97"/>
    </row>
    <row r="7" spans="1:12" x14ac:dyDescent="0.25">
      <c r="A7" s="95"/>
      <c r="B7" s="96"/>
      <c r="C7" s="96"/>
      <c r="D7" s="96"/>
      <c r="E7" s="96"/>
      <c r="F7" s="96"/>
      <c r="G7" s="96"/>
      <c r="H7" s="96"/>
      <c r="I7" s="96"/>
      <c r="J7" s="97"/>
    </row>
    <row r="8" spans="1:12" ht="15.75" thickBot="1" x14ac:dyDescent="0.3">
      <c r="A8" s="98"/>
      <c r="B8" s="99"/>
      <c r="C8" s="99"/>
      <c r="D8" s="99"/>
      <c r="E8" s="99"/>
      <c r="F8" s="99"/>
      <c r="G8" s="99"/>
      <c r="H8" s="99"/>
      <c r="I8" s="99"/>
      <c r="J8" s="100"/>
    </row>
    <row r="9" spans="1:12" ht="15.75" thickBot="1" x14ac:dyDescent="0.3">
      <c r="A9" s="89" t="s">
        <v>43</v>
      </c>
      <c r="B9" s="90"/>
      <c r="C9" s="90"/>
      <c r="D9" s="90"/>
      <c r="E9" s="90"/>
      <c r="F9" s="90"/>
      <c r="G9" s="90"/>
      <c r="H9" s="90"/>
      <c r="I9" s="90"/>
      <c r="J9" s="91"/>
    </row>
    <row r="10" spans="1:12" x14ac:dyDescent="0.25">
      <c r="A10" s="92" t="s">
        <v>42</v>
      </c>
      <c r="B10" s="93"/>
      <c r="C10" s="93"/>
      <c r="D10" s="93"/>
      <c r="E10" s="93"/>
      <c r="F10" s="93"/>
      <c r="G10" s="93"/>
      <c r="H10" s="93"/>
      <c r="I10" s="93"/>
      <c r="J10" s="94"/>
    </row>
    <row r="11" spans="1:12" x14ac:dyDescent="0.25">
      <c r="A11" s="95" t="s">
        <v>41</v>
      </c>
      <c r="B11" s="96"/>
      <c r="C11" s="96"/>
      <c r="D11" s="96"/>
      <c r="E11" s="96"/>
      <c r="F11" s="96"/>
      <c r="G11" s="96"/>
      <c r="H11" s="96"/>
      <c r="I11" s="96"/>
      <c r="J11" s="97"/>
    </row>
    <row r="12" spans="1:12" x14ac:dyDescent="0.25">
      <c r="A12" s="95" t="s">
        <v>40</v>
      </c>
      <c r="B12" s="96"/>
      <c r="C12" s="96"/>
      <c r="D12" s="96"/>
      <c r="E12" s="96"/>
      <c r="F12" s="96"/>
      <c r="G12" s="96"/>
      <c r="H12" s="96"/>
      <c r="I12" s="96"/>
      <c r="J12" s="97"/>
    </row>
    <row r="13" spans="1:12" x14ac:dyDescent="0.25">
      <c r="A13" s="95"/>
      <c r="B13" s="96"/>
      <c r="C13" s="96"/>
      <c r="D13" s="96"/>
      <c r="E13" s="96"/>
      <c r="F13" s="96"/>
      <c r="G13" s="96"/>
      <c r="H13" s="96"/>
      <c r="I13" s="96"/>
      <c r="J13" s="97"/>
    </row>
    <row r="14" spans="1:12" ht="15.75" thickBot="1" x14ac:dyDescent="0.3">
      <c r="A14" s="98"/>
      <c r="B14" s="99"/>
      <c r="C14" s="99"/>
      <c r="D14" s="99"/>
      <c r="E14" s="99"/>
      <c r="F14" s="99"/>
      <c r="G14" s="99"/>
      <c r="H14" s="99"/>
      <c r="I14" s="99"/>
      <c r="J14" s="100"/>
    </row>
    <row r="16" spans="1:12" x14ac:dyDescent="0.25">
      <c r="H16" s="64"/>
      <c r="I16" s="62"/>
      <c r="J16" s="62"/>
      <c r="K16" s="62"/>
      <c r="L16" s="62"/>
    </row>
    <row r="17" spans="3:24" x14ac:dyDescent="0.25">
      <c r="H17" s="62"/>
      <c r="I17" s="62"/>
      <c r="J17" s="62"/>
      <c r="K17" s="62"/>
      <c r="L17" s="62"/>
    </row>
    <row r="18" spans="3:24" x14ac:dyDescent="0.25">
      <c r="C18" s="1" t="s">
        <v>39</v>
      </c>
      <c r="H18" s="62"/>
      <c r="I18" s="62"/>
      <c r="J18" s="62"/>
      <c r="K18" s="62"/>
      <c r="L18" s="62"/>
    </row>
    <row r="19" spans="3:24" x14ac:dyDescent="0.25">
      <c r="H19" s="62"/>
      <c r="I19" s="64"/>
      <c r="J19" s="62"/>
      <c r="K19" s="62"/>
      <c r="L19" s="62"/>
    </row>
    <row r="20" spans="3:24" x14ac:dyDescent="0.25">
      <c r="H20" s="62"/>
      <c r="I20" s="62"/>
      <c r="J20" s="62"/>
      <c r="K20" s="62"/>
      <c r="L20" s="62"/>
    </row>
    <row r="21" spans="3:24" x14ac:dyDescent="0.25">
      <c r="H21" s="62"/>
      <c r="I21" s="62"/>
      <c r="J21" s="62"/>
      <c r="K21" s="62"/>
      <c r="L21" s="62"/>
    </row>
    <row r="22" spans="3:24" x14ac:dyDescent="0.25">
      <c r="H22" s="62"/>
      <c r="I22" s="62"/>
      <c r="J22" s="62"/>
      <c r="K22" s="62"/>
      <c r="L22" s="62"/>
    </row>
    <row r="23" spans="3:24" x14ac:dyDescent="0.25">
      <c r="H23" s="62"/>
      <c r="I23" s="62"/>
      <c r="J23" s="62"/>
      <c r="K23" s="62"/>
      <c r="L23" s="62"/>
    </row>
    <row r="24" spans="3:24" ht="15.75" x14ac:dyDescent="0.25">
      <c r="H24" s="62"/>
      <c r="I24" s="62"/>
      <c r="J24" s="62"/>
      <c r="K24" s="63"/>
      <c r="L24" s="62"/>
    </row>
    <row r="25" spans="3:24" x14ac:dyDescent="0.25">
      <c r="H25" s="62"/>
      <c r="I25" s="62"/>
      <c r="J25" s="62"/>
      <c r="K25" s="62"/>
      <c r="L25" s="62"/>
    </row>
    <row r="26" spans="3:24" x14ac:dyDescent="0.25">
      <c r="H26" s="62"/>
      <c r="I26" s="62"/>
      <c r="J26" s="62"/>
      <c r="K26" s="62"/>
      <c r="L26" s="62"/>
    </row>
    <row r="32" spans="3:24" ht="16.5" thickBot="1" x14ac:dyDescent="0.35"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6.5" thickBot="1" x14ac:dyDescent="0.35">
      <c r="C33" s="101" t="s">
        <v>0</v>
      </c>
      <c r="D33" s="102"/>
      <c r="E33" s="102"/>
      <c r="F33" s="10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24.75" thickBot="1" x14ac:dyDescent="0.35">
      <c r="A34" s="61" t="s">
        <v>38</v>
      </c>
      <c r="B34" s="33" t="s">
        <v>35</v>
      </c>
      <c r="C34" s="33"/>
      <c r="D34" s="33" t="s">
        <v>21</v>
      </c>
      <c r="E34" s="33" t="s">
        <v>20</v>
      </c>
      <c r="F34" s="33" t="s">
        <v>19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6.5" thickBot="1" x14ac:dyDescent="0.35">
      <c r="A35" s="60"/>
      <c r="B35" s="59"/>
      <c r="C35" s="58"/>
      <c r="D35" s="58"/>
      <c r="E35" s="57"/>
      <c r="F35" s="50">
        <f>D35*E35</f>
        <v>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24" x14ac:dyDescent="0.3">
      <c r="A36" s="56" t="s">
        <v>36</v>
      </c>
      <c r="B36" s="55" t="s">
        <v>35</v>
      </c>
      <c r="C36" s="41"/>
      <c r="D36" s="41" t="s">
        <v>21</v>
      </c>
      <c r="E36" s="41" t="s">
        <v>20</v>
      </c>
      <c r="F36" s="41" t="s">
        <v>19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5.75" x14ac:dyDescent="0.3">
      <c r="A37" s="53"/>
      <c r="B37" s="53"/>
      <c r="C37" s="54"/>
      <c r="D37" s="51"/>
      <c r="E37" s="50"/>
      <c r="F37" s="50">
        <f>D37*E37</f>
        <v>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5.75" x14ac:dyDescent="0.3">
      <c r="A38" s="53"/>
      <c r="B38" s="53"/>
      <c r="C38" s="54"/>
      <c r="D38" s="51"/>
      <c r="E38" s="50"/>
      <c r="F38" s="50">
        <f>D38*E38</f>
        <v>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5.75" x14ac:dyDescent="0.3">
      <c r="A39" s="53"/>
      <c r="B39" s="53"/>
      <c r="C39" s="54"/>
      <c r="D39" s="51"/>
      <c r="E39" s="50"/>
      <c r="F39" s="50">
        <f>D39*E39</f>
        <v>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5.75" x14ac:dyDescent="0.3">
      <c r="A40" s="53"/>
      <c r="B40" s="53"/>
      <c r="C40" s="54"/>
      <c r="D40" s="51"/>
      <c r="E40" s="50"/>
      <c r="F40" s="50">
        <f>D40*E40</f>
        <v>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5.75" x14ac:dyDescent="0.3">
      <c r="A41" s="53"/>
      <c r="B41" s="53"/>
      <c r="C41" s="54"/>
      <c r="D41" s="51"/>
      <c r="E41" s="50"/>
      <c r="F41" s="50"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5.75" x14ac:dyDescent="0.3">
      <c r="A42" s="53"/>
      <c r="B42" s="53"/>
      <c r="C42" s="52"/>
      <c r="D42" s="51"/>
      <c r="E42" s="50"/>
      <c r="F42" s="50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6.5" thickBot="1" x14ac:dyDescent="0.35">
      <c r="A43" s="49" t="s">
        <v>23</v>
      </c>
      <c r="B43" s="48"/>
      <c r="C43" s="47"/>
      <c r="D43" s="46"/>
      <c r="E43" s="46"/>
      <c r="F43" s="45">
        <f>SUM(F35:F41)</f>
        <v>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5.75" x14ac:dyDescent="0.3">
      <c r="A44" s="44" t="s">
        <v>22</v>
      </c>
      <c r="B44" s="43"/>
      <c r="C44" s="42"/>
      <c r="D44" s="41" t="s">
        <v>21</v>
      </c>
      <c r="E44" s="41" t="s">
        <v>20</v>
      </c>
      <c r="F44" s="41" t="s">
        <v>19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6.5" thickBot="1" x14ac:dyDescent="0.35">
      <c r="A45" s="40"/>
      <c r="B45" s="40"/>
      <c r="C45" s="39"/>
      <c r="D45" s="38"/>
      <c r="E45" s="37"/>
      <c r="F45" s="37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6.5" thickBot="1" x14ac:dyDescent="0.35">
      <c r="A46" s="36" t="s">
        <v>18</v>
      </c>
      <c r="B46" s="35"/>
      <c r="C46" s="34"/>
      <c r="D46" s="33"/>
      <c r="E46" s="33"/>
      <c r="F46" s="32">
        <f>F35+F43-F45</f>
        <v>0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6.5" thickBot="1" x14ac:dyDescent="0.35"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6.5" customHeight="1" thickBot="1" x14ac:dyDescent="0.35">
      <c r="A48" s="105" t="s">
        <v>17</v>
      </c>
      <c r="B48" s="106"/>
      <c r="C48" s="106"/>
      <c r="D48" s="106"/>
      <c r="E48" s="106"/>
      <c r="F48" s="106"/>
      <c r="G48" s="106"/>
      <c r="H48" s="106"/>
      <c r="I48" s="107"/>
      <c r="J48" s="18" t="s">
        <v>0</v>
      </c>
      <c r="K48" s="2"/>
      <c r="L48" s="2"/>
      <c r="M48" s="2"/>
      <c r="N48" s="2"/>
    </row>
    <row r="49" spans="1:14" ht="15.75" x14ac:dyDescent="0.3">
      <c r="A49" s="82"/>
      <c r="B49" s="83"/>
      <c r="C49" s="83"/>
      <c r="D49" s="83"/>
      <c r="E49" s="83"/>
      <c r="F49" s="83"/>
      <c r="G49" s="83"/>
      <c r="H49" s="16"/>
      <c r="I49" s="31"/>
      <c r="J49" s="30"/>
      <c r="K49" s="2"/>
      <c r="L49" s="2"/>
      <c r="M49" s="2"/>
      <c r="N49" s="2"/>
    </row>
    <row r="50" spans="1:14" ht="15.75" x14ac:dyDescent="0.3">
      <c r="A50" s="80"/>
      <c r="B50" s="81"/>
      <c r="C50" s="81"/>
      <c r="D50" s="81"/>
      <c r="E50" s="81"/>
      <c r="F50" s="81"/>
      <c r="G50" s="81"/>
      <c r="H50" s="13"/>
      <c r="I50" s="15"/>
      <c r="J50" s="24"/>
      <c r="K50" s="2"/>
      <c r="L50" s="2"/>
      <c r="M50" s="2"/>
      <c r="N50" s="2"/>
    </row>
    <row r="51" spans="1:14" ht="15.75" x14ac:dyDescent="0.3">
      <c r="A51" s="29"/>
      <c r="B51" s="2"/>
      <c r="C51" s="2"/>
      <c r="D51" s="2"/>
      <c r="E51" s="2"/>
      <c r="F51" s="2"/>
      <c r="G51" s="2"/>
      <c r="I51" s="25"/>
      <c r="J51" s="25"/>
      <c r="K51" s="2"/>
      <c r="L51" s="2"/>
      <c r="M51" s="2"/>
      <c r="N51" s="2"/>
    </row>
    <row r="52" spans="1:14" ht="15.75" x14ac:dyDescent="0.3">
      <c r="A52" s="28"/>
      <c r="B52" s="2"/>
      <c r="C52" s="2"/>
      <c r="D52" s="2"/>
      <c r="E52" s="2"/>
      <c r="F52" s="2"/>
      <c r="G52" s="2"/>
      <c r="I52" s="25"/>
      <c r="J52" s="24"/>
      <c r="K52" s="2"/>
      <c r="L52" s="2"/>
      <c r="M52" s="2"/>
      <c r="N52" s="2"/>
    </row>
    <row r="53" spans="1:14" ht="15.75" x14ac:dyDescent="0.3">
      <c r="A53" s="27"/>
      <c r="B53" s="2"/>
      <c r="C53" s="2"/>
      <c r="D53" s="2"/>
      <c r="E53" s="2"/>
      <c r="F53" s="2"/>
      <c r="G53" s="2"/>
      <c r="I53" s="25"/>
      <c r="J53" s="25"/>
      <c r="K53" s="2"/>
      <c r="L53" s="2"/>
      <c r="M53" s="2"/>
      <c r="N53" s="2"/>
    </row>
    <row r="54" spans="1:14" ht="15.75" x14ac:dyDescent="0.3">
      <c r="A54" s="26"/>
      <c r="B54" s="2"/>
      <c r="C54" s="2"/>
      <c r="D54" s="2"/>
      <c r="E54" s="2"/>
      <c r="F54" s="2"/>
      <c r="G54" s="2"/>
      <c r="I54" s="25"/>
      <c r="J54" s="24"/>
      <c r="K54" s="2"/>
      <c r="L54" s="2"/>
      <c r="M54" s="2"/>
      <c r="N54" s="2"/>
    </row>
    <row r="55" spans="1:14" ht="16.5" thickBot="1" x14ac:dyDescent="0.35">
      <c r="A55" s="23"/>
      <c r="B55" s="4"/>
      <c r="C55" s="4"/>
      <c r="D55" s="4"/>
      <c r="E55" s="4"/>
      <c r="F55" s="4"/>
      <c r="G55" s="4"/>
      <c r="H55" s="4"/>
      <c r="I55" s="22"/>
      <c r="J55" s="22"/>
      <c r="K55" s="2"/>
      <c r="L55" s="2"/>
      <c r="M55" s="2"/>
      <c r="N55" s="2"/>
    </row>
    <row r="56" spans="1:14" ht="16.5" thickBot="1" x14ac:dyDescent="0.35">
      <c r="K56" s="2"/>
      <c r="L56" s="2"/>
      <c r="M56" s="2"/>
      <c r="N56" s="2"/>
    </row>
    <row r="57" spans="1:14" ht="16.5" thickBot="1" x14ac:dyDescent="0.35">
      <c r="A57" s="86" t="s">
        <v>11</v>
      </c>
      <c r="B57" s="87"/>
      <c r="C57" s="87"/>
      <c r="D57" s="87"/>
      <c r="E57" s="87"/>
      <c r="F57" s="87"/>
      <c r="G57" s="87"/>
      <c r="H57" s="87"/>
      <c r="I57" s="87"/>
      <c r="J57" s="18" t="s">
        <v>0</v>
      </c>
      <c r="K57" s="2"/>
      <c r="L57" s="2"/>
      <c r="M57" s="2"/>
      <c r="N57" s="2"/>
    </row>
    <row r="58" spans="1:14" ht="15.75" x14ac:dyDescent="0.3">
      <c r="A58" s="82"/>
      <c r="B58" s="83"/>
      <c r="C58" s="83"/>
      <c r="D58" s="83"/>
      <c r="E58" s="83"/>
      <c r="F58" s="83"/>
      <c r="G58" s="83"/>
      <c r="H58" s="83"/>
      <c r="I58" s="83"/>
      <c r="J58" s="12"/>
      <c r="K58" s="2"/>
      <c r="L58" s="2"/>
      <c r="M58" s="2"/>
      <c r="N58" s="2"/>
    </row>
    <row r="59" spans="1:14" ht="15.75" x14ac:dyDescent="0.3">
      <c r="A59" s="80"/>
      <c r="B59" s="81"/>
      <c r="C59" s="81"/>
      <c r="D59" s="81"/>
      <c r="E59" s="81"/>
      <c r="F59" s="81"/>
      <c r="G59" s="81"/>
      <c r="H59" s="81"/>
      <c r="I59" s="81"/>
      <c r="J59" s="12"/>
      <c r="K59" s="2"/>
      <c r="L59" s="2"/>
      <c r="M59" s="2"/>
      <c r="N59" s="2"/>
    </row>
    <row r="60" spans="1:14" ht="15.75" x14ac:dyDescent="0.3">
      <c r="A60" s="80"/>
      <c r="B60" s="81"/>
      <c r="C60" s="81"/>
      <c r="D60" s="81"/>
      <c r="E60" s="81"/>
      <c r="F60" s="81"/>
      <c r="G60" s="81"/>
      <c r="H60" s="81"/>
      <c r="I60" s="88"/>
      <c r="J60" s="12"/>
      <c r="K60" s="2"/>
      <c r="L60" s="2"/>
      <c r="M60" s="2"/>
      <c r="N60" s="2"/>
    </row>
    <row r="61" spans="1:14" ht="15.75" x14ac:dyDescent="0.3">
      <c r="A61" s="80"/>
      <c r="B61" s="81"/>
      <c r="C61" s="81"/>
      <c r="D61" s="81"/>
      <c r="E61" s="81"/>
      <c r="F61" s="81"/>
      <c r="G61" s="81"/>
      <c r="H61" s="81"/>
      <c r="I61" s="81"/>
      <c r="J61" s="12"/>
      <c r="K61" s="2"/>
      <c r="L61" s="2"/>
      <c r="M61" s="2"/>
      <c r="N61" s="2"/>
    </row>
    <row r="62" spans="1:14" ht="15.75" x14ac:dyDescent="0.3">
      <c r="A62" s="80"/>
      <c r="B62" s="81"/>
      <c r="C62" s="81"/>
      <c r="D62" s="81"/>
      <c r="E62" s="81"/>
      <c r="F62" s="81"/>
      <c r="G62" s="81"/>
      <c r="H62" s="81"/>
      <c r="I62" s="81"/>
      <c r="J62" s="12"/>
      <c r="K62" s="2"/>
      <c r="L62" s="2"/>
      <c r="M62" s="2"/>
      <c r="N62" s="2"/>
    </row>
    <row r="63" spans="1:14" ht="15.75" x14ac:dyDescent="0.3">
      <c r="A63" s="80"/>
      <c r="B63" s="81"/>
      <c r="C63" s="81"/>
      <c r="D63" s="81"/>
      <c r="E63" s="81"/>
      <c r="F63" s="81"/>
      <c r="G63" s="81"/>
      <c r="H63" s="81"/>
      <c r="I63" s="81"/>
      <c r="J63" s="12"/>
      <c r="K63" s="2"/>
      <c r="L63" s="2"/>
      <c r="M63" s="2"/>
      <c r="N63" s="2"/>
    </row>
    <row r="64" spans="1:14" ht="15.75" x14ac:dyDescent="0.3">
      <c r="A64" s="21"/>
      <c r="B64" s="2"/>
      <c r="C64" s="2"/>
      <c r="D64" s="2"/>
      <c r="E64" s="2"/>
      <c r="F64" s="2"/>
      <c r="G64" s="2"/>
      <c r="H64" s="2"/>
      <c r="I64" s="2"/>
      <c r="J64" s="6"/>
      <c r="K64" s="2"/>
      <c r="L64" s="2"/>
      <c r="M64" s="2"/>
      <c r="N64" s="2"/>
    </row>
    <row r="65" spans="1:14" ht="15.75" x14ac:dyDescent="0.3">
      <c r="A65" s="84"/>
      <c r="B65" s="85"/>
      <c r="C65" s="85"/>
      <c r="D65" s="85"/>
      <c r="E65" s="85"/>
      <c r="F65" s="85"/>
      <c r="G65" s="85"/>
      <c r="H65" s="85"/>
      <c r="I65" s="85"/>
      <c r="J65" s="6"/>
      <c r="K65" s="2"/>
      <c r="L65" s="2"/>
      <c r="M65" s="2"/>
      <c r="N65" s="2"/>
    </row>
    <row r="66" spans="1:14" ht="15.75" x14ac:dyDescent="0.3">
      <c r="A66" s="20"/>
      <c r="B66" s="19"/>
      <c r="C66" s="19"/>
      <c r="D66" s="19"/>
      <c r="E66" s="19"/>
      <c r="F66" s="19"/>
      <c r="G66" s="19"/>
      <c r="H66" s="19"/>
      <c r="I66" s="19"/>
      <c r="J66" s="6"/>
      <c r="K66" s="2"/>
      <c r="L66" s="2"/>
      <c r="M66" s="2"/>
      <c r="N66" s="2"/>
    </row>
    <row r="67" spans="1:14" ht="15.75" x14ac:dyDescent="0.3">
      <c r="A67" s="84"/>
      <c r="B67" s="85"/>
      <c r="C67" s="85"/>
      <c r="D67" s="85"/>
      <c r="E67" s="85"/>
      <c r="F67" s="85"/>
      <c r="G67" s="85"/>
      <c r="H67" s="85"/>
      <c r="I67" s="85"/>
      <c r="J67" s="6"/>
      <c r="K67" s="2"/>
      <c r="L67" s="2"/>
      <c r="M67" s="2"/>
      <c r="N67" s="2"/>
    </row>
    <row r="68" spans="1:14" ht="16.5" thickBot="1" x14ac:dyDescent="0.35">
      <c r="A68" s="5"/>
      <c r="B68" s="4"/>
      <c r="C68" s="4"/>
      <c r="D68" s="4"/>
      <c r="E68" s="4"/>
      <c r="F68" s="4"/>
      <c r="G68" s="4"/>
      <c r="H68" s="4"/>
      <c r="I68" s="4"/>
      <c r="J68" s="3"/>
      <c r="K68" s="2"/>
      <c r="L68" s="2"/>
      <c r="M68" s="2"/>
      <c r="N68" s="2"/>
    </row>
    <row r="69" spans="1:14" ht="16.5" thickBot="1" x14ac:dyDescent="0.35">
      <c r="K69" s="2"/>
      <c r="L69" s="2"/>
      <c r="M69" s="2"/>
      <c r="N69" s="2"/>
    </row>
    <row r="70" spans="1:14" ht="16.5" thickBot="1" x14ac:dyDescent="0.35">
      <c r="A70" s="86" t="s">
        <v>1</v>
      </c>
      <c r="B70" s="87"/>
      <c r="C70" s="87"/>
      <c r="D70" s="87"/>
      <c r="E70" s="87"/>
      <c r="F70" s="87"/>
      <c r="G70" s="87"/>
      <c r="H70" s="87"/>
      <c r="I70" s="87"/>
      <c r="J70" s="18" t="s">
        <v>0</v>
      </c>
      <c r="K70" s="2"/>
      <c r="L70" s="2"/>
      <c r="M70" s="2"/>
      <c r="N70" s="2"/>
    </row>
    <row r="71" spans="1:14" ht="15.75" x14ac:dyDescent="0.3">
      <c r="A71" s="17"/>
      <c r="B71" s="16"/>
      <c r="C71" s="16"/>
      <c r="D71" s="16"/>
      <c r="E71" s="16"/>
      <c r="F71" s="16"/>
      <c r="G71" s="16"/>
      <c r="H71" s="16"/>
      <c r="I71" s="16"/>
      <c r="J71" s="12"/>
      <c r="K71" s="2"/>
      <c r="L71" s="2"/>
      <c r="M71" s="2"/>
      <c r="N71" s="2"/>
    </row>
    <row r="72" spans="1:14" ht="15.75" x14ac:dyDescent="0.3">
      <c r="A72" s="14"/>
      <c r="B72" s="13"/>
      <c r="C72" s="13"/>
      <c r="D72" s="13"/>
      <c r="E72" s="13"/>
      <c r="F72" s="13"/>
      <c r="G72" s="13"/>
      <c r="H72" s="13"/>
      <c r="I72" s="13"/>
      <c r="J72" s="12"/>
      <c r="K72" s="2"/>
      <c r="L72" s="2"/>
      <c r="M72" s="2"/>
      <c r="N72" s="2"/>
    </row>
    <row r="73" spans="1:14" ht="15.75" x14ac:dyDescent="0.3">
      <c r="A73" s="14"/>
      <c r="B73" s="13"/>
      <c r="C73" s="13"/>
      <c r="D73" s="13"/>
      <c r="E73" s="13"/>
      <c r="F73" s="13"/>
      <c r="G73" s="13"/>
      <c r="H73" s="13"/>
      <c r="I73" s="15"/>
      <c r="J73" s="12"/>
      <c r="K73" s="2"/>
      <c r="L73" s="2"/>
      <c r="M73" s="2"/>
      <c r="N73" s="2"/>
    </row>
    <row r="74" spans="1:14" ht="15.75" x14ac:dyDescent="0.3">
      <c r="A74" s="14"/>
      <c r="B74" s="13"/>
      <c r="C74" s="13"/>
      <c r="D74" s="13"/>
      <c r="E74" s="13"/>
      <c r="F74" s="13"/>
      <c r="G74" s="13"/>
      <c r="H74" s="13"/>
      <c r="I74" s="13"/>
      <c r="J74" s="12"/>
      <c r="K74" s="2"/>
      <c r="L74" s="2"/>
      <c r="M74" s="2"/>
      <c r="N74" s="2"/>
    </row>
    <row r="75" spans="1:14" ht="15.75" x14ac:dyDescent="0.3">
      <c r="A75" s="14"/>
      <c r="B75" s="13"/>
      <c r="C75" s="13"/>
      <c r="D75" s="13"/>
      <c r="E75" s="13"/>
      <c r="F75" s="13"/>
      <c r="G75" s="13"/>
      <c r="H75" s="13"/>
      <c r="I75" s="13"/>
      <c r="J75" s="12"/>
      <c r="K75" s="2"/>
      <c r="L75" s="2"/>
      <c r="M75" s="2"/>
      <c r="N75" s="2"/>
    </row>
    <row r="76" spans="1:14" ht="15.75" x14ac:dyDescent="0.3">
      <c r="A76" s="14"/>
      <c r="B76" s="13"/>
      <c r="C76" s="13"/>
      <c r="D76" s="13"/>
      <c r="E76" s="13"/>
      <c r="F76" s="13"/>
      <c r="G76" s="13"/>
      <c r="H76" s="13"/>
      <c r="I76" s="13"/>
      <c r="J76" s="12"/>
      <c r="K76" s="2"/>
      <c r="L76" s="2"/>
      <c r="M76" s="2"/>
      <c r="N76" s="2"/>
    </row>
    <row r="77" spans="1:14" ht="15.75" x14ac:dyDescent="0.3">
      <c r="A77" s="11"/>
      <c r="J77" s="6"/>
      <c r="K77" s="2"/>
      <c r="L77" s="2"/>
      <c r="M77" s="2"/>
      <c r="N77" s="2"/>
    </row>
    <row r="78" spans="1:14" ht="15.75" x14ac:dyDescent="0.3">
      <c r="A78" s="8"/>
      <c r="B78" s="7"/>
      <c r="C78" s="7"/>
      <c r="D78" s="7"/>
      <c r="E78" s="7"/>
      <c r="F78" s="7"/>
      <c r="G78" s="7"/>
      <c r="H78" s="7"/>
      <c r="I78" s="7"/>
      <c r="J78" s="6"/>
      <c r="K78" s="2"/>
      <c r="L78" s="2"/>
      <c r="M78" s="2"/>
      <c r="N78" s="2"/>
    </row>
    <row r="79" spans="1:14" ht="15.75" x14ac:dyDescent="0.3">
      <c r="A79" s="10"/>
      <c r="B79" s="9"/>
      <c r="C79" s="9"/>
      <c r="D79" s="9"/>
      <c r="E79" s="9"/>
      <c r="F79" s="9"/>
      <c r="G79" s="9"/>
      <c r="H79" s="9"/>
      <c r="I79" s="9"/>
      <c r="J79" s="6"/>
      <c r="K79" s="2"/>
      <c r="L79" s="2"/>
      <c r="M79" s="2"/>
      <c r="N79" s="2"/>
    </row>
    <row r="80" spans="1:14" ht="15.75" x14ac:dyDescent="0.3">
      <c r="A80" s="8"/>
      <c r="B80" s="7"/>
      <c r="C80" s="7"/>
      <c r="D80" s="7"/>
      <c r="E80" s="7"/>
      <c r="F80" s="7"/>
      <c r="G80" s="7"/>
      <c r="H80" s="7"/>
      <c r="I80" s="7"/>
      <c r="J80" s="6"/>
      <c r="K80" s="2"/>
      <c r="L80" s="2"/>
      <c r="M80" s="2"/>
      <c r="N80" s="2"/>
    </row>
    <row r="81" spans="1:14" ht="16.5" thickBot="1" x14ac:dyDescent="0.35">
      <c r="A81" s="5"/>
      <c r="B81" s="4"/>
      <c r="C81" s="4"/>
      <c r="D81" s="4"/>
      <c r="E81" s="4"/>
      <c r="F81" s="4"/>
      <c r="G81" s="4"/>
      <c r="H81" s="4"/>
      <c r="I81" s="4"/>
      <c r="J81" s="3"/>
      <c r="K81" s="2"/>
      <c r="L81" s="2"/>
      <c r="M81" s="2"/>
      <c r="N81" s="2"/>
    </row>
    <row r="82" spans="1:14" ht="15.75" x14ac:dyDescent="0.3">
      <c r="K82" s="2"/>
      <c r="L82" s="2"/>
      <c r="M82" s="2"/>
      <c r="N82" s="2"/>
    </row>
    <row r="83" spans="1:14" ht="15.75" x14ac:dyDescent="0.3">
      <c r="K83" s="2"/>
      <c r="L83" s="2"/>
      <c r="M83" s="2"/>
      <c r="N83" s="2"/>
    </row>
    <row r="84" spans="1:14" ht="15.75" x14ac:dyDescent="0.3">
      <c r="K84" s="2"/>
      <c r="L84" s="2"/>
      <c r="M84" s="2"/>
      <c r="N84" s="2"/>
    </row>
    <row r="85" spans="1:14" ht="15.75" x14ac:dyDescent="0.3">
      <c r="K85" s="2"/>
      <c r="L85" s="2"/>
      <c r="M85" s="2"/>
      <c r="N85" s="2"/>
    </row>
    <row r="86" spans="1:14" ht="15.75" x14ac:dyDescent="0.3">
      <c r="K86" s="2"/>
      <c r="L86" s="2"/>
      <c r="M86" s="2"/>
      <c r="N86" s="2"/>
    </row>
    <row r="87" spans="1:14" ht="15.75" x14ac:dyDescent="0.3">
      <c r="K87" s="2"/>
      <c r="L87" s="2"/>
      <c r="M87" s="2"/>
      <c r="N87" s="2"/>
    </row>
    <row r="88" spans="1:14" ht="15.75" x14ac:dyDescent="0.3">
      <c r="K88" s="2"/>
      <c r="L88" s="2"/>
      <c r="M88" s="2"/>
      <c r="N88" s="2"/>
    </row>
    <row r="89" spans="1:14" ht="15.75" x14ac:dyDescent="0.3">
      <c r="K89" s="2"/>
      <c r="L89" s="2"/>
      <c r="M89" s="2"/>
      <c r="N89" s="2"/>
    </row>
    <row r="90" spans="1:14" ht="15.75" x14ac:dyDescent="0.3">
      <c r="K90" s="2"/>
      <c r="L90" s="2"/>
      <c r="M90" s="2"/>
      <c r="N90" s="2"/>
    </row>
    <row r="91" spans="1:14" ht="15.75" x14ac:dyDescent="0.3">
      <c r="K91" s="2"/>
      <c r="L91" s="2"/>
      <c r="M91" s="2"/>
      <c r="N91" s="2"/>
    </row>
    <row r="92" spans="1:14" ht="15.75" x14ac:dyDescent="0.3">
      <c r="K92" s="2"/>
      <c r="L92" s="2"/>
      <c r="M92" s="2"/>
      <c r="N92" s="2"/>
    </row>
    <row r="93" spans="1:14" ht="15.75" x14ac:dyDescent="0.3">
      <c r="K93" s="2"/>
      <c r="L93" s="2"/>
      <c r="M93" s="2"/>
      <c r="N93" s="2"/>
    </row>
    <row r="94" spans="1:14" ht="15.75" x14ac:dyDescent="0.3">
      <c r="K94" s="2"/>
      <c r="L94" s="2"/>
      <c r="M94" s="2"/>
      <c r="N94" s="2"/>
    </row>
    <row r="95" spans="1:14" ht="15.75" x14ac:dyDescent="0.3">
      <c r="K95" s="2"/>
      <c r="L95" s="2"/>
      <c r="M95" s="2"/>
      <c r="N95" s="2"/>
    </row>
  </sheetData>
  <mergeCells count="26">
    <mergeCell ref="A50:G50"/>
    <mergeCell ref="A14:J14"/>
    <mergeCell ref="A3:J3"/>
    <mergeCell ref="A4:J4"/>
    <mergeCell ref="A5:J5"/>
    <mergeCell ref="A6:J6"/>
    <mergeCell ref="A7:J7"/>
    <mergeCell ref="A8:J8"/>
    <mergeCell ref="A9:J9"/>
    <mergeCell ref="A10:J10"/>
    <mergeCell ref="A11:J11"/>
    <mergeCell ref="A12:J12"/>
    <mergeCell ref="A13:J13"/>
    <mergeCell ref="C33:F33"/>
    <mergeCell ref="A48:I48"/>
    <mergeCell ref="A49:G49"/>
    <mergeCell ref="A57:I57"/>
    <mergeCell ref="A65:I65"/>
    <mergeCell ref="A67:I67"/>
    <mergeCell ref="A70:I70"/>
    <mergeCell ref="A58:I58"/>
    <mergeCell ref="A59:I59"/>
    <mergeCell ref="A60:I60"/>
    <mergeCell ref="A61:I61"/>
    <mergeCell ref="A62:I62"/>
    <mergeCell ref="A63:I63"/>
  </mergeCells>
  <pageMargins left="0.25" right="0.25" top="0.75" bottom="0.75" header="0.3" footer="0.3"/>
  <pageSetup paperSize="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00D48-A34B-43D2-81A6-C2607161F035}">
  <sheetPr>
    <tabColor theme="4" tint="0.59999389629810485"/>
    <pageSetUpPr fitToPage="1"/>
  </sheetPr>
  <dimension ref="A1:X95"/>
  <sheetViews>
    <sheetView zoomScaleNormal="100" workbookViewId="0"/>
  </sheetViews>
  <sheetFormatPr baseColWidth="10" defaultRowHeight="15" x14ac:dyDescent="0.25"/>
  <cols>
    <col min="1" max="1" width="17" style="1" customWidth="1"/>
    <col min="2" max="2" width="4.7109375" style="1" bestFit="1" customWidth="1"/>
    <col min="3" max="3" width="28.42578125" style="1" customWidth="1"/>
    <col min="4" max="5" width="11.42578125" style="1"/>
    <col min="6" max="6" width="13.28515625" style="1" customWidth="1"/>
    <col min="7" max="7" width="34.140625" style="1" customWidth="1"/>
    <col min="8" max="8" width="5.5703125" style="1" bestFit="1" customWidth="1"/>
    <col min="9" max="9" width="33.5703125" style="1" customWidth="1"/>
    <col min="10" max="10" width="16.28515625" style="1" customWidth="1"/>
    <col min="11" max="11" width="39.42578125" style="1" customWidth="1"/>
    <col min="12" max="13" width="11.42578125" style="1"/>
    <col min="14" max="14" width="11.7109375" style="1" bestFit="1" customWidth="1"/>
    <col min="15" max="15" width="39" style="1" customWidth="1"/>
    <col min="16" max="17" width="11.42578125" style="1"/>
    <col min="18" max="18" width="11.7109375" style="1" bestFit="1" customWidth="1"/>
    <col min="19" max="19" width="36.42578125" style="1" customWidth="1"/>
    <col min="20" max="20" width="7.28515625" style="1" bestFit="1" customWidth="1"/>
    <col min="21" max="21" width="9.7109375" style="1" bestFit="1" customWidth="1"/>
    <col min="22" max="22" width="11.7109375" style="1" bestFit="1" customWidth="1"/>
    <col min="23" max="16384" width="11.42578125" style="1"/>
  </cols>
  <sheetData>
    <row r="1" spans="1:12" s="65" customFormat="1" ht="29.45" customHeight="1" x14ac:dyDescent="0.3">
      <c r="A1" s="67" t="str">
        <f>[5]TAB00!B78&amp;" : "&amp;[5]TAB00!C78</f>
        <v>TAB8.5 : Simulation d'un client-type raccordement: lotissement de 5 maisons individuelles avec renforcement</v>
      </c>
      <c r="B1" s="66"/>
      <c r="C1" s="66"/>
      <c r="D1" s="66"/>
      <c r="E1" s="66"/>
      <c r="F1" s="66"/>
      <c r="G1" s="66"/>
      <c r="H1" s="66"/>
      <c r="I1" s="66"/>
      <c r="J1" s="66"/>
    </row>
    <row r="2" spans="1:12" ht="15.75" thickBot="1" x14ac:dyDescent="0.3"/>
    <row r="3" spans="1:12" ht="15.75" thickBot="1" x14ac:dyDescent="0.3">
      <c r="A3" s="89" t="s">
        <v>48</v>
      </c>
      <c r="B3" s="90"/>
      <c r="C3" s="90"/>
      <c r="D3" s="90"/>
      <c r="E3" s="90"/>
      <c r="F3" s="90"/>
      <c r="G3" s="90"/>
      <c r="H3" s="90"/>
      <c r="I3" s="90"/>
      <c r="J3" s="91"/>
    </row>
    <row r="4" spans="1:12" x14ac:dyDescent="0.25">
      <c r="A4" s="108" t="s">
        <v>56</v>
      </c>
      <c r="B4" s="93"/>
      <c r="C4" s="93"/>
      <c r="D4" s="93"/>
      <c r="E4" s="93"/>
      <c r="F4" s="93"/>
      <c r="G4" s="93"/>
      <c r="H4" s="93"/>
      <c r="I4" s="93"/>
      <c r="J4" s="94"/>
    </row>
    <row r="5" spans="1:12" x14ac:dyDescent="0.25">
      <c r="A5" s="95"/>
      <c r="B5" s="96"/>
      <c r="C5" s="96"/>
      <c r="D5" s="96"/>
      <c r="E5" s="96"/>
      <c r="F5" s="96"/>
      <c r="G5" s="96"/>
      <c r="H5" s="96"/>
      <c r="I5" s="96"/>
      <c r="J5" s="97"/>
    </row>
    <row r="6" spans="1:12" x14ac:dyDescent="0.25">
      <c r="A6" s="95"/>
      <c r="B6" s="96"/>
      <c r="C6" s="96"/>
      <c r="D6" s="96"/>
      <c r="E6" s="96"/>
      <c r="F6" s="96"/>
      <c r="G6" s="96"/>
      <c r="H6" s="96"/>
      <c r="I6" s="96"/>
      <c r="J6" s="97"/>
    </row>
    <row r="7" spans="1:12" x14ac:dyDescent="0.25">
      <c r="A7" s="95"/>
      <c r="B7" s="96"/>
      <c r="C7" s="96"/>
      <c r="D7" s="96"/>
      <c r="E7" s="96"/>
      <c r="F7" s="96"/>
      <c r="G7" s="96"/>
      <c r="H7" s="96"/>
      <c r="I7" s="96"/>
      <c r="J7" s="97"/>
    </row>
    <row r="8" spans="1:12" ht="15.75" thickBot="1" x14ac:dyDescent="0.3">
      <c r="A8" s="98"/>
      <c r="B8" s="99"/>
      <c r="C8" s="99"/>
      <c r="D8" s="99"/>
      <c r="E8" s="99"/>
      <c r="F8" s="99"/>
      <c r="G8" s="99"/>
      <c r="H8" s="99"/>
      <c r="I8" s="99"/>
      <c r="J8" s="100"/>
    </row>
    <row r="9" spans="1:12" ht="15.75" thickBot="1" x14ac:dyDescent="0.3">
      <c r="A9" s="89" t="s">
        <v>43</v>
      </c>
      <c r="B9" s="90"/>
      <c r="C9" s="90"/>
      <c r="D9" s="90"/>
      <c r="E9" s="90"/>
      <c r="F9" s="90"/>
      <c r="G9" s="90"/>
      <c r="H9" s="90"/>
      <c r="I9" s="90"/>
      <c r="J9" s="91"/>
    </row>
    <row r="10" spans="1:12" x14ac:dyDescent="0.25">
      <c r="A10" s="92" t="s">
        <v>42</v>
      </c>
      <c r="B10" s="93"/>
      <c r="C10" s="93"/>
      <c r="D10" s="93"/>
      <c r="E10" s="93"/>
      <c r="F10" s="93"/>
      <c r="G10" s="93"/>
      <c r="H10" s="93"/>
      <c r="I10" s="93"/>
      <c r="J10" s="94"/>
    </row>
    <row r="11" spans="1:12" x14ac:dyDescent="0.25">
      <c r="A11" s="95" t="s">
        <v>41</v>
      </c>
      <c r="B11" s="96"/>
      <c r="C11" s="96"/>
      <c r="D11" s="96"/>
      <c r="E11" s="96"/>
      <c r="F11" s="96"/>
      <c r="G11" s="96"/>
      <c r="H11" s="96"/>
      <c r="I11" s="96"/>
      <c r="J11" s="97"/>
    </row>
    <row r="12" spans="1:12" x14ac:dyDescent="0.25">
      <c r="A12" s="95" t="s">
        <v>40</v>
      </c>
      <c r="B12" s="96"/>
      <c r="C12" s="96"/>
      <c r="D12" s="96"/>
      <c r="E12" s="96"/>
      <c r="F12" s="96"/>
      <c r="G12" s="96"/>
      <c r="H12" s="96"/>
      <c r="I12" s="96"/>
      <c r="J12" s="97"/>
    </row>
    <row r="13" spans="1:12" x14ac:dyDescent="0.25">
      <c r="A13" s="95"/>
      <c r="B13" s="96"/>
      <c r="C13" s="96"/>
      <c r="D13" s="96"/>
      <c r="E13" s="96"/>
      <c r="F13" s="96"/>
      <c r="G13" s="96"/>
      <c r="H13" s="96"/>
      <c r="I13" s="96"/>
      <c r="J13" s="97"/>
    </row>
    <row r="14" spans="1:12" ht="15.75" thickBot="1" x14ac:dyDescent="0.3">
      <c r="A14" s="98"/>
      <c r="B14" s="99"/>
      <c r="C14" s="99"/>
      <c r="D14" s="99"/>
      <c r="E14" s="99"/>
      <c r="F14" s="99"/>
      <c r="G14" s="99"/>
      <c r="H14" s="99"/>
      <c r="I14" s="99"/>
      <c r="J14" s="100"/>
    </row>
    <row r="16" spans="1:12" x14ac:dyDescent="0.25">
      <c r="H16" s="64"/>
      <c r="I16" s="62"/>
      <c r="J16" s="62"/>
      <c r="K16" s="62"/>
      <c r="L16" s="62"/>
    </row>
    <row r="17" spans="3:24" x14ac:dyDescent="0.25">
      <c r="H17" s="62"/>
      <c r="I17" s="62"/>
      <c r="J17" s="62"/>
      <c r="K17" s="62"/>
      <c r="L17" s="62"/>
    </row>
    <row r="18" spans="3:24" x14ac:dyDescent="0.25">
      <c r="C18" s="1" t="s">
        <v>39</v>
      </c>
      <c r="H18" s="62"/>
      <c r="I18" s="62"/>
      <c r="J18" s="62"/>
      <c r="K18" s="62"/>
      <c r="L18" s="62"/>
    </row>
    <row r="19" spans="3:24" x14ac:dyDescent="0.25">
      <c r="H19" s="62"/>
      <c r="I19" s="64"/>
      <c r="J19" s="62"/>
      <c r="K19" s="62"/>
      <c r="L19" s="62"/>
    </row>
    <row r="20" spans="3:24" x14ac:dyDescent="0.25">
      <c r="H20" s="62"/>
      <c r="I20" s="62"/>
      <c r="J20" s="62"/>
      <c r="K20" s="62"/>
      <c r="L20" s="62"/>
    </row>
    <row r="21" spans="3:24" x14ac:dyDescent="0.25">
      <c r="H21" s="62"/>
      <c r="I21" s="62"/>
      <c r="J21" s="62"/>
      <c r="K21" s="62"/>
      <c r="L21" s="62"/>
    </row>
    <row r="22" spans="3:24" x14ac:dyDescent="0.25">
      <c r="H22" s="62"/>
      <c r="I22" s="62"/>
      <c r="J22" s="62"/>
      <c r="K22" s="62"/>
      <c r="L22" s="62"/>
    </row>
    <row r="23" spans="3:24" x14ac:dyDescent="0.25">
      <c r="H23" s="62"/>
      <c r="I23" s="62"/>
      <c r="J23" s="62"/>
      <c r="K23" s="62"/>
      <c r="L23" s="62"/>
    </row>
    <row r="24" spans="3:24" ht="15.75" x14ac:dyDescent="0.25">
      <c r="H24" s="62"/>
      <c r="I24" s="62"/>
      <c r="J24" s="62"/>
      <c r="K24" s="63"/>
      <c r="L24" s="62"/>
    </row>
    <row r="25" spans="3:24" x14ac:dyDescent="0.25">
      <c r="H25" s="62"/>
      <c r="I25" s="62"/>
      <c r="J25" s="62"/>
      <c r="K25" s="62"/>
      <c r="L25" s="62"/>
    </row>
    <row r="26" spans="3:24" x14ac:dyDescent="0.25">
      <c r="H26" s="62"/>
      <c r="I26" s="62"/>
      <c r="J26" s="62"/>
      <c r="K26" s="62"/>
      <c r="L26" s="62"/>
    </row>
    <row r="32" spans="3:24" ht="16.5" thickBot="1" x14ac:dyDescent="0.35"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6.5" thickBot="1" x14ac:dyDescent="0.35">
      <c r="C33" s="101" t="s">
        <v>0</v>
      </c>
      <c r="D33" s="102"/>
      <c r="E33" s="102"/>
      <c r="F33" s="10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24.75" thickBot="1" x14ac:dyDescent="0.35">
      <c r="A34" s="61" t="s">
        <v>38</v>
      </c>
      <c r="B34" s="33" t="s">
        <v>35</v>
      </c>
      <c r="C34" s="33"/>
      <c r="D34" s="33" t="s">
        <v>21</v>
      </c>
      <c r="E34" s="33" t="s">
        <v>20</v>
      </c>
      <c r="F34" s="33" t="s">
        <v>19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6.5" thickBot="1" x14ac:dyDescent="0.35">
      <c r="A35" s="60"/>
      <c r="B35" s="59"/>
      <c r="C35" s="58"/>
      <c r="D35" s="58"/>
      <c r="E35" s="57"/>
      <c r="F35" s="50">
        <f>D35*E35</f>
        <v>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24" x14ac:dyDescent="0.3">
      <c r="A36" s="56" t="s">
        <v>36</v>
      </c>
      <c r="B36" s="55" t="s">
        <v>35</v>
      </c>
      <c r="C36" s="41"/>
      <c r="D36" s="41" t="s">
        <v>21</v>
      </c>
      <c r="E36" s="41" t="s">
        <v>20</v>
      </c>
      <c r="F36" s="41" t="s">
        <v>19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5.75" x14ac:dyDescent="0.3">
      <c r="A37" s="53"/>
      <c r="B37" s="53"/>
      <c r="C37" s="54"/>
      <c r="D37" s="51"/>
      <c r="E37" s="50"/>
      <c r="F37" s="50">
        <f>D37*E37</f>
        <v>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5.75" x14ac:dyDescent="0.3">
      <c r="A38" s="53"/>
      <c r="B38" s="53"/>
      <c r="C38" s="54"/>
      <c r="D38" s="51"/>
      <c r="E38" s="50"/>
      <c r="F38" s="50">
        <f>D38*E38</f>
        <v>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5.75" x14ac:dyDescent="0.3">
      <c r="A39" s="53"/>
      <c r="B39" s="53"/>
      <c r="C39" s="54"/>
      <c r="D39" s="51"/>
      <c r="E39" s="50"/>
      <c r="F39" s="50">
        <f>D39*E39</f>
        <v>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5.75" x14ac:dyDescent="0.3">
      <c r="A40" s="53"/>
      <c r="B40" s="53"/>
      <c r="C40" s="54"/>
      <c r="D40" s="51"/>
      <c r="E40" s="50"/>
      <c r="F40" s="50">
        <f>D40*E40</f>
        <v>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5.75" x14ac:dyDescent="0.3">
      <c r="A41" s="53"/>
      <c r="B41" s="53"/>
      <c r="C41" s="54"/>
      <c r="D41" s="51"/>
      <c r="E41" s="50"/>
      <c r="F41" s="50"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5.75" x14ac:dyDescent="0.3">
      <c r="A42" s="53"/>
      <c r="B42" s="53"/>
      <c r="C42" s="52"/>
      <c r="D42" s="51"/>
      <c r="E42" s="50"/>
      <c r="F42" s="50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6.5" thickBot="1" x14ac:dyDescent="0.35">
      <c r="A43" s="49" t="s">
        <v>23</v>
      </c>
      <c r="B43" s="48"/>
      <c r="C43" s="47"/>
      <c r="D43" s="46"/>
      <c r="E43" s="46"/>
      <c r="F43" s="45">
        <f>SUM(F35:F41)</f>
        <v>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5.75" x14ac:dyDescent="0.3">
      <c r="A44" s="44" t="s">
        <v>22</v>
      </c>
      <c r="B44" s="43"/>
      <c r="C44" s="42"/>
      <c r="D44" s="41" t="s">
        <v>21</v>
      </c>
      <c r="E44" s="41" t="s">
        <v>20</v>
      </c>
      <c r="F44" s="41" t="s">
        <v>19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6.5" thickBot="1" x14ac:dyDescent="0.35">
      <c r="A45" s="40"/>
      <c r="B45" s="40"/>
      <c r="C45" s="39"/>
      <c r="D45" s="38"/>
      <c r="E45" s="37"/>
      <c r="F45" s="37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6.5" thickBot="1" x14ac:dyDescent="0.35">
      <c r="A46" s="36" t="s">
        <v>18</v>
      </c>
      <c r="B46" s="35"/>
      <c r="C46" s="34"/>
      <c r="D46" s="33"/>
      <c r="E46" s="33"/>
      <c r="F46" s="32">
        <f>F35+F43-F45</f>
        <v>0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6.5" thickBot="1" x14ac:dyDescent="0.35"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6.5" customHeight="1" thickBot="1" x14ac:dyDescent="0.35">
      <c r="A48" s="105" t="s">
        <v>17</v>
      </c>
      <c r="B48" s="106"/>
      <c r="C48" s="106"/>
      <c r="D48" s="106"/>
      <c r="E48" s="106"/>
      <c r="F48" s="106"/>
      <c r="G48" s="106"/>
      <c r="H48" s="106"/>
      <c r="I48" s="107"/>
      <c r="J48" s="18" t="s">
        <v>0</v>
      </c>
      <c r="K48" s="2"/>
      <c r="L48" s="2"/>
      <c r="M48" s="2"/>
      <c r="N48" s="2"/>
    </row>
    <row r="49" spans="1:14" ht="15.75" x14ac:dyDescent="0.3">
      <c r="A49" s="82"/>
      <c r="B49" s="83"/>
      <c r="C49" s="83"/>
      <c r="D49" s="83"/>
      <c r="E49" s="83"/>
      <c r="F49" s="83"/>
      <c r="G49" s="83"/>
      <c r="H49" s="16"/>
      <c r="I49" s="31"/>
      <c r="J49" s="30"/>
      <c r="K49" s="2"/>
      <c r="L49" s="2"/>
      <c r="M49" s="2"/>
      <c r="N49" s="2"/>
    </row>
    <row r="50" spans="1:14" ht="15.75" x14ac:dyDescent="0.3">
      <c r="A50" s="80"/>
      <c r="B50" s="81"/>
      <c r="C50" s="81"/>
      <c r="D50" s="81"/>
      <c r="E50" s="81"/>
      <c r="F50" s="81"/>
      <c r="G50" s="81"/>
      <c r="H50" s="13"/>
      <c r="I50" s="15"/>
      <c r="J50" s="24"/>
      <c r="K50" s="2"/>
      <c r="L50" s="2"/>
      <c r="M50" s="2"/>
      <c r="N50" s="2"/>
    </row>
    <row r="51" spans="1:14" ht="15.75" x14ac:dyDescent="0.3">
      <c r="A51" s="29"/>
      <c r="B51" s="2"/>
      <c r="C51" s="2"/>
      <c r="D51" s="2"/>
      <c r="E51" s="2"/>
      <c r="F51" s="2"/>
      <c r="G51" s="2"/>
      <c r="I51" s="25"/>
      <c r="J51" s="25"/>
      <c r="K51" s="2"/>
      <c r="L51" s="2"/>
      <c r="M51" s="2"/>
      <c r="N51" s="2"/>
    </row>
    <row r="52" spans="1:14" ht="15.75" x14ac:dyDescent="0.3">
      <c r="A52" s="28"/>
      <c r="B52" s="2"/>
      <c r="C52" s="2"/>
      <c r="D52" s="2"/>
      <c r="E52" s="2"/>
      <c r="F52" s="2"/>
      <c r="G52" s="2"/>
      <c r="I52" s="25"/>
      <c r="J52" s="24"/>
      <c r="K52" s="2"/>
      <c r="L52" s="2"/>
      <c r="M52" s="2"/>
      <c r="N52" s="2"/>
    </row>
    <row r="53" spans="1:14" ht="15.75" x14ac:dyDescent="0.3">
      <c r="A53" s="27"/>
      <c r="B53" s="2"/>
      <c r="C53" s="2"/>
      <c r="D53" s="2"/>
      <c r="E53" s="2"/>
      <c r="F53" s="2"/>
      <c r="G53" s="2"/>
      <c r="I53" s="25"/>
      <c r="J53" s="25"/>
      <c r="K53" s="2"/>
      <c r="L53" s="2"/>
      <c r="M53" s="2"/>
      <c r="N53" s="2"/>
    </row>
    <row r="54" spans="1:14" ht="15.75" x14ac:dyDescent="0.3">
      <c r="A54" s="26"/>
      <c r="B54" s="2"/>
      <c r="C54" s="2"/>
      <c r="D54" s="2"/>
      <c r="E54" s="2"/>
      <c r="F54" s="2"/>
      <c r="G54" s="2"/>
      <c r="I54" s="25"/>
      <c r="J54" s="24"/>
      <c r="K54" s="2"/>
      <c r="L54" s="2"/>
      <c r="M54" s="2"/>
      <c r="N54" s="2"/>
    </row>
    <row r="55" spans="1:14" ht="16.5" thickBot="1" x14ac:dyDescent="0.35">
      <c r="A55" s="23"/>
      <c r="B55" s="4"/>
      <c r="C55" s="4"/>
      <c r="D55" s="4"/>
      <c r="E55" s="4"/>
      <c r="F55" s="4"/>
      <c r="G55" s="4"/>
      <c r="H55" s="4"/>
      <c r="I55" s="22"/>
      <c r="J55" s="22"/>
      <c r="K55" s="2"/>
      <c r="L55" s="2"/>
      <c r="M55" s="2"/>
      <c r="N55" s="2"/>
    </row>
    <row r="56" spans="1:14" ht="16.5" thickBot="1" x14ac:dyDescent="0.35">
      <c r="K56" s="2"/>
      <c r="L56" s="2"/>
      <c r="M56" s="2"/>
      <c r="N56" s="2"/>
    </row>
    <row r="57" spans="1:14" ht="16.5" thickBot="1" x14ac:dyDescent="0.35">
      <c r="A57" s="86" t="s">
        <v>11</v>
      </c>
      <c r="B57" s="87"/>
      <c r="C57" s="87"/>
      <c r="D57" s="87"/>
      <c r="E57" s="87"/>
      <c r="F57" s="87"/>
      <c r="G57" s="87"/>
      <c r="H57" s="87"/>
      <c r="I57" s="87"/>
      <c r="J57" s="18" t="s">
        <v>0</v>
      </c>
      <c r="K57" s="2"/>
      <c r="L57" s="2"/>
      <c r="M57" s="2"/>
      <c r="N57" s="2"/>
    </row>
    <row r="58" spans="1:14" ht="15.75" x14ac:dyDescent="0.3">
      <c r="A58" s="82"/>
      <c r="B58" s="83"/>
      <c r="C58" s="83"/>
      <c r="D58" s="83"/>
      <c r="E58" s="83"/>
      <c r="F58" s="83"/>
      <c r="G58" s="83"/>
      <c r="H58" s="83"/>
      <c r="I58" s="83"/>
      <c r="J58" s="12"/>
      <c r="K58" s="2"/>
      <c r="L58" s="2"/>
      <c r="M58" s="2"/>
      <c r="N58" s="2"/>
    </row>
    <row r="59" spans="1:14" ht="15.75" x14ac:dyDescent="0.3">
      <c r="A59" s="80"/>
      <c r="B59" s="81"/>
      <c r="C59" s="81"/>
      <c r="D59" s="81"/>
      <c r="E59" s="81"/>
      <c r="F59" s="81"/>
      <c r="G59" s="81"/>
      <c r="H59" s="81"/>
      <c r="I59" s="81"/>
      <c r="J59" s="12"/>
      <c r="K59" s="2"/>
      <c r="L59" s="2"/>
      <c r="M59" s="2"/>
      <c r="N59" s="2"/>
    </row>
    <row r="60" spans="1:14" ht="15.75" x14ac:dyDescent="0.3">
      <c r="A60" s="80"/>
      <c r="B60" s="81"/>
      <c r="C60" s="81"/>
      <c r="D60" s="81"/>
      <c r="E60" s="81"/>
      <c r="F60" s="81"/>
      <c r="G60" s="81"/>
      <c r="H60" s="81"/>
      <c r="I60" s="88"/>
      <c r="J60" s="12"/>
      <c r="K60" s="2"/>
      <c r="L60" s="2"/>
      <c r="M60" s="2"/>
      <c r="N60" s="2"/>
    </row>
    <row r="61" spans="1:14" ht="15.75" x14ac:dyDescent="0.3">
      <c r="A61" s="80"/>
      <c r="B61" s="81"/>
      <c r="C61" s="81"/>
      <c r="D61" s="81"/>
      <c r="E61" s="81"/>
      <c r="F61" s="81"/>
      <c r="G61" s="81"/>
      <c r="H61" s="81"/>
      <c r="I61" s="81"/>
      <c r="J61" s="12"/>
      <c r="K61" s="2"/>
      <c r="L61" s="2"/>
      <c r="M61" s="2"/>
      <c r="N61" s="2"/>
    </row>
    <row r="62" spans="1:14" ht="15.75" x14ac:dyDescent="0.3">
      <c r="A62" s="80"/>
      <c r="B62" s="81"/>
      <c r="C62" s="81"/>
      <c r="D62" s="81"/>
      <c r="E62" s="81"/>
      <c r="F62" s="81"/>
      <c r="G62" s="81"/>
      <c r="H62" s="81"/>
      <c r="I62" s="81"/>
      <c r="J62" s="12"/>
      <c r="K62" s="2"/>
      <c r="L62" s="2"/>
      <c r="M62" s="2"/>
      <c r="N62" s="2"/>
    </row>
    <row r="63" spans="1:14" ht="15.75" x14ac:dyDescent="0.3">
      <c r="A63" s="80"/>
      <c r="B63" s="81"/>
      <c r="C63" s="81"/>
      <c r="D63" s="81"/>
      <c r="E63" s="81"/>
      <c r="F63" s="81"/>
      <c r="G63" s="81"/>
      <c r="H63" s="81"/>
      <c r="I63" s="81"/>
      <c r="J63" s="12"/>
      <c r="K63" s="2"/>
      <c r="L63" s="2"/>
      <c r="M63" s="2"/>
      <c r="N63" s="2"/>
    </row>
    <row r="64" spans="1:14" ht="15.75" x14ac:dyDescent="0.3">
      <c r="A64" s="21"/>
      <c r="B64" s="2"/>
      <c r="C64" s="2"/>
      <c r="D64" s="2"/>
      <c r="E64" s="2"/>
      <c r="F64" s="2"/>
      <c r="G64" s="2"/>
      <c r="H64" s="2"/>
      <c r="I64" s="2"/>
      <c r="J64" s="6"/>
      <c r="K64" s="2"/>
      <c r="L64" s="2"/>
      <c r="M64" s="2"/>
      <c r="N64" s="2"/>
    </row>
    <row r="65" spans="1:14" ht="15.75" x14ac:dyDescent="0.3">
      <c r="A65" s="84"/>
      <c r="B65" s="85"/>
      <c r="C65" s="85"/>
      <c r="D65" s="85"/>
      <c r="E65" s="85"/>
      <c r="F65" s="85"/>
      <c r="G65" s="85"/>
      <c r="H65" s="85"/>
      <c r="I65" s="85"/>
      <c r="J65" s="6"/>
      <c r="K65" s="2"/>
      <c r="L65" s="2"/>
      <c r="M65" s="2"/>
      <c r="N65" s="2"/>
    </row>
    <row r="66" spans="1:14" ht="15.75" x14ac:dyDescent="0.3">
      <c r="A66" s="20"/>
      <c r="B66" s="19"/>
      <c r="C66" s="19"/>
      <c r="D66" s="19"/>
      <c r="E66" s="19"/>
      <c r="F66" s="19"/>
      <c r="G66" s="19"/>
      <c r="H66" s="19"/>
      <c r="I66" s="19"/>
      <c r="J66" s="6"/>
      <c r="K66" s="2"/>
      <c r="L66" s="2"/>
      <c r="M66" s="2"/>
      <c r="N66" s="2"/>
    </row>
    <row r="67" spans="1:14" ht="15.75" x14ac:dyDescent="0.3">
      <c r="A67" s="84"/>
      <c r="B67" s="85"/>
      <c r="C67" s="85"/>
      <c r="D67" s="85"/>
      <c r="E67" s="85"/>
      <c r="F67" s="85"/>
      <c r="G67" s="85"/>
      <c r="H67" s="85"/>
      <c r="I67" s="85"/>
      <c r="J67" s="6"/>
      <c r="K67" s="2"/>
      <c r="L67" s="2"/>
      <c r="M67" s="2"/>
      <c r="N67" s="2"/>
    </row>
    <row r="68" spans="1:14" ht="16.5" thickBot="1" x14ac:dyDescent="0.35">
      <c r="A68" s="5"/>
      <c r="B68" s="4"/>
      <c r="C68" s="4"/>
      <c r="D68" s="4"/>
      <c r="E68" s="4"/>
      <c r="F68" s="4"/>
      <c r="G68" s="4"/>
      <c r="H68" s="4"/>
      <c r="I68" s="4"/>
      <c r="J68" s="3"/>
      <c r="K68" s="2"/>
      <c r="L68" s="2"/>
      <c r="M68" s="2"/>
      <c r="N68" s="2"/>
    </row>
    <row r="69" spans="1:14" ht="16.5" thickBot="1" x14ac:dyDescent="0.35">
      <c r="K69" s="2"/>
      <c r="L69" s="2"/>
      <c r="M69" s="2"/>
      <c r="N69" s="2"/>
    </row>
    <row r="70" spans="1:14" ht="16.5" thickBot="1" x14ac:dyDescent="0.35">
      <c r="A70" s="86" t="s">
        <v>1</v>
      </c>
      <c r="B70" s="87"/>
      <c r="C70" s="87"/>
      <c r="D70" s="87"/>
      <c r="E70" s="87"/>
      <c r="F70" s="87"/>
      <c r="G70" s="87"/>
      <c r="H70" s="87"/>
      <c r="I70" s="87"/>
      <c r="J70" s="18" t="s">
        <v>0</v>
      </c>
      <c r="K70" s="2"/>
      <c r="L70" s="2"/>
      <c r="M70" s="2"/>
      <c r="N70" s="2"/>
    </row>
    <row r="71" spans="1:14" ht="15.75" x14ac:dyDescent="0.3">
      <c r="A71" s="17"/>
      <c r="B71" s="16"/>
      <c r="C71" s="16"/>
      <c r="D71" s="16"/>
      <c r="E71" s="16"/>
      <c r="F71" s="16"/>
      <c r="G71" s="16"/>
      <c r="H71" s="16"/>
      <c r="I71" s="16"/>
      <c r="J71" s="12"/>
      <c r="K71" s="2"/>
      <c r="L71" s="2"/>
      <c r="M71" s="2"/>
      <c r="N71" s="2"/>
    </row>
    <row r="72" spans="1:14" ht="15.75" x14ac:dyDescent="0.3">
      <c r="A72" s="14"/>
      <c r="B72" s="13"/>
      <c r="C72" s="13"/>
      <c r="D72" s="13"/>
      <c r="E72" s="13"/>
      <c r="F72" s="13"/>
      <c r="G72" s="13"/>
      <c r="H72" s="13"/>
      <c r="I72" s="13"/>
      <c r="J72" s="12"/>
      <c r="K72" s="2"/>
      <c r="L72" s="2"/>
      <c r="M72" s="2"/>
      <c r="N72" s="2"/>
    </row>
    <row r="73" spans="1:14" ht="15.75" x14ac:dyDescent="0.3">
      <c r="A73" s="14"/>
      <c r="B73" s="13"/>
      <c r="C73" s="13"/>
      <c r="D73" s="13"/>
      <c r="E73" s="13"/>
      <c r="F73" s="13"/>
      <c r="G73" s="13"/>
      <c r="H73" s="13"/>
      <c r="I73" s="15"/>
      <c r="J73" s="12"/>
      <c r="K73" s="2"/>
      <c r="L73" s="2"/>
      <c r="M73" s="2"/>
      <c r="N73" s="2"/>
    </row>
    <row r="74" spans="1:14" ht="15.75" x14ac:dyDescent="0.3">
      <c r="A74" s="14"/>
      <c r="B74" s="13"/>
      <c r="C74" s="13"/>
      <c r="D74" s="13"/>
      <c r="E74" s="13"/>
      <c r="F74" s="13"/>
      <c r="G74" s="13"/>
      <c r="H74" s="13"/>
      <c r="I74" s="13"/>
      <c r="J74" s="12"/>
      <c r="K74" s="2"/>
      <c r="L74" s="2"/>
      <c r="M74" s="2"/>
      <c r="N74" s="2"/>
    </row>
    <row r="75" spans="1:14" ht="15.75" x14ac:dyDescent="0.3">
      <c r="A75" s="14"/>
      <c r="B75" s="13"/>
      <c r="C75" s="13"/>
      <c r="D75" s="13"/>
      <c r="E75" s="13"/>
      <c r="F75" s="13"/>
      <c r="G75" s="13"/>
      <c r="H75" s="13"/>
      <c r="I75" s="13"/>
      <c r="J75" s="12"/>
      <c r="K75" s="2"/>
      <c r="L75" s="2"/>
      <c r="M75" s="2"/>
      <c r="N75" s="2"/>
    </row>
    <row r="76" spans="1:14" ht="15.75" x14ac:dyDescent="0.3">
      <c r="A76" s="14"/>
      <c r="B76" s="13"/>
      <c r="C76" s="13"/>
      <c r="D76" s="13"/>
      <c r="E76" s="13"/>
      <c r="F76" s="13"/>
      <c r="G76" s="13"/>
      <c r="H76" s="13"/>
      <c r="I76" s="13"/>
      <c r="J76" s="12"/>
      <c r="K76" s="2"/>
      <c r="L76" s="2"/>
      <c r="M76" s="2"/>
      <c r="N76" s="2"/>
    </row>
    <row r="77" spans="1:14" ht="15.75" x14ac:dyDescent="0.3">
      <c r="A77" s="11"/>
      <c r="J77" s="6"/>
      <c r="K77" s="2"/>
      <c r="L77" s="2"/>
      <c r="M77" s="2"/>
      <c r="N77" s="2"/>
    </row>
    <row r="78" spans="1:14" ht="15.75" x14ac:dyDescent="0.3">
      <c r="A78" s="8"/>
      <c r="B78" s="7"/>
      <c r="C78" s="7"/>
      <c r="D78" s="7"/>
      <c r="E78" s="7"/>
      <c r="F78" s="7"/>
      <c r="G78" s="7"/>
      <c r="H78" s="7"/>
      <c r="I78" s="7"/>
      <c r="J78" s="6"/>
      <c r="K78" s="2"/>
      <c r="L78" s="2"/>
      <c r="M78" s="2"/>
      <c r="N78" s="2"/>
    </row>
    <row r="79" spans="1:14" ht="15.75" x14ac:dyDescent="0.3">
      <c r="A79" s="10"/>
      <c r="B79" s="9"/>
      <c r="C79" s="9"/>
      <c r="D79" s="9"/>
      <c r="E79" s="9"/>
      <c r="F79" s="9"/>
      <c r="G79" s="9"/>
      <c r="H79" s="9"/>
      <c r="I79" s="9"/>
      <c r="J79" s="6"/>
      <c r="K79" s="2"/>
      <c r="L79" s="2"/>
      <c r="M79" s="2"/>
      <c r="N79" s="2"/>
    </row>
    <row r="80" spans="1:14" ht="15.75" x14ac:dyDescent="0.3">
      <c r="A80" s="8"/>
      <c r="B80" s="7"/>
      <c r="C80" s="7"/>
      <c r="D80" s="7"/>
      <c r="E80" s="7"/>
      <c r="F80" s="7"/>
      <c r="G80" s="7"/>
      <c r="H80" s="7"/>
      <c r="I80" s="7"/>
      <c r="J80" s="6"/>
      <c r="K80" s="2"/>
      <c r="L80" s="2"/>
      <c r="M80" s="2"/>
      <c r="N80" s="2"/>
    </row>
    <row r="81" spans="1:14" ht="16.5" thickBot="1" x14ac:dyDescent="0.35">
      <c r="A81" s="5"/>
      <c r="B81" s="4"/>
      <c r="C81" s="4"/>
      <c r="D81" s="4"/>
      <c r="E81" s="4"/>
      <c r="F81" s="4"/>
      <c r="G81" s="4"/>
      <c r="H81" s="4"/>
      <c r="I81" s="4"/>
      <c r="J81" s="3"/>
      <c r="K81" s="2"/>
      <c r="L81" s="2"/>
      <c r="M81" s="2"/>
      <c r="N81" s="2"/>
    </row>
    <row r="82" spans="1:14" ht="15.75" x14ac:dyDescent="0.3">
      <c r="K82" s="2"/>
      <c r="L82" s="2"/>
      <c r="M82" s="2"/>
      <c r="N82" s="2"/>
    </row>
    <row r="83" spans="1:14" ht="15.75" x14ac:dyDescent="0.3">
      <c r="K83" s="2"/>
      <c r="L83" s="2"/>
      <c r="M83" s="2"/>
      <c r="N83" s="2"/>
    </row>
    <row r="84" spans="1:14" ht="15.75" x14ac:dyDescent="0.3">
      <c r="K84" s="2"/>
      <c r="L84" s="2"/>
      <c r="M84" s="2"/>
      <c r="N84" s="2"/>
    </row>
    <row r="85" spans="1:14" ht="15.75" x14ac:dyDescent="0.3">
      <c r="K85" s="2"/>
      <c r="L85" s="2"/>
      <c r="M85" s="2"/>
      <c r="N85" s="2"/>
    </row>
    <row r="86" spans="1:14" ht="15.75" x14ac:dyDescent="0.3">
      <c r="K86" s="2"/>
      <c r="L86" s="2"/>
      <c r="M86" s="2"/>
      <c r="N86" s="2"/>
    </row>
    <row r="87" spans="1:14" ht="15.75" x14ac:dyDescent="0.3">
      <c r="K87" s="2"/>
      <c r="L87" s="2"/>
      <c r="M87" s="2"/>
      <c r="N87" s="2"/>
    </row>
    <row r="88" spans="1:14" ht="15.75" x14ac:dyDescent="0.3">
      <c r="K88" s="2"/>
      <c r="L88" s="2"/>
      <c r="M88" s="2"/>
      <c r="N88" s="2"/>
    </row>
    <row r="89" spans="1:14" ht="15.75" x14ac:dyDescent="0.3">
      <c r="K89" s="2"/>
      <c r="L89" s="2"/>
      <c r="M89" s="2"/>
      <c r="N89" s="2"/>
    </row>
    <row r="90" spans="1:14" ht="15.75" x14ac:dyDescent="0.3">
      <c r="K90" s="2"/>
      <c r="L90" s="2"/>
      <c r="M90" s="2"/>
      <c r="N90" s="2"/>
    </row>
    <row r="91" spans="1:14" ht="15.75" x14ac:dyDescent="0.3">
      <c r="K91" s="2"/>
      <c r="L91" s="2"/>
      <c r="M91" s="2"/>
      <c r="N91" s="2"/>
    </row>
    <row r="92" spans="1:14" ht="15.75" x14ac:dyDescent="0.3">
      <c r="K92" s="2"/>
      <c r="L92" s="2"/>
      <c r="M92" s="2"/>
      <c r="N92" s="2"/>
    </row>
    <row r="93" spans="1:14" ht="15.75" x14ac:dyDescent="0.3">
      <c r="K93" s="2"/>
      <c r="L93" s="2"/>
      <c r="M93" s="2"/>
      <c r="N93" s="2"/>
    </row>
    <row r="94" spans="1:14" ht="15.75" x14ac:dyDescent="0.3">
      <c r="K94" s="2"/>
      <c r="L94" s="2"/>
      <c r="M94" s="2"/>
      <c r="N94" s="2"/>
    </row>
    <row r="95" spans="1:14" ht="15.75" x14ac:dyDescent="0.3">
      <c r="K95" s="2"/>
      <c r="L95" s="2"/>
      <c r="M95" s="2"/>
      <c r="N95" s="2"/>
    </row>
  </sheetData>
  <mergeCells count="26">
    <mergeCell ref="A50:G50"/>
    <mergeCell ref="A14:J14"/>
    <mergeCell ref="A3:J3"/>
    <mergeCell ref="A4:J4"/>
    <mergeCell ref="A5:J5"/>
    <mergeCell ref="A6:J6"/>
    <mergeCell ref="A7:J7"/>
    <mergeCell ref="A8:J8"/>
    <mergeCell ref="A9:J9"/>
    <mergeCell ref="A10:J10"/>
    <mergeCell ref="A11:J11"/>
    <mergeCell ref="A12:J12"/>
    <mergeCell ref="A13:J13"/>
    <mergeCell ref="C33:F33"/>
    <mergeCell ref="A48:I48"/>
    <mergeCell ref="A49:G49"/>
    <mergeCell ref="A57:I57"/>
    <mergeCell ref="A65:I65"/>
    <mergeCell ref="A67:I67"/>
    <mergeCell ref="A70:I70"/>
    <mergeCell ref="A58:I58"/>
    <mergeCell ref="A59:I59"/>
    <mergeCell ref="A60:I60"/>
    <mergeCell ref="A61:I61"/>
    <mergeCell ref="A62:I62"/>
    <mergeCell ref="A63:I63"/>
  </mergeCells>
  <pageMargins left="0.25" right="0.25" top="0.75" bottom="0.75" header="0.3" footer="0.3"/>
  <pageSetup paperSize="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230E0-F260-43A9-89E0-BCFDED72B4A7}">
  <sheetPr>
    <tabColor theme="4" tint="0.59999389629810485"/>
    <pageSetUpPr fitToPage="1"/>
  </sheetPr>
  <dimension ref="A1:X95"/>
  <sheetViews>
    <sheetView zoomScaleNormal="100" workbookViewId="0"/>
  </sheetViews>
  <sheetFormatPr baseColWidth="10" defaultRowHeight="15" x14ac:dyDescent="0.25"/>
  <cols>
    <col min="1" max="1" width="17" style="1" customWidth="1"/>
    <col min="2" max="2" width="4.7109375" style="1" bestFit="1" customWidth="1"/>
    <col min="3" max="3" width="28.42578125" style="1" customWidth="1"/>
    <col min="4" max="5" width="11.42578125" style="1"/>
    <col min="6" max="6" width="13.28515625" style="1" customWidth="1"/>
    <col min="7" max="7" width="34.140625" style="1" customWidth="1"/>
    <col min="8" max="8" width="5.5703125" style="1" bestFit="1" customWidth="1"/>
    <col min="9" max="9" width="33.5703125" style="1" customWidth="1"/>
    <col min="10" max="10" width="16.28515625" style="1" customWidth="1"/>
    <col min="11" max="11" width="39.42578125" style="1" customWidth="1"/>
    <col min="12" max="13" width="11.42578125" style="1"/>
    <col min="14" max="14" width="11.7109375" style="1" bestFit="1" customWidth="1"/>
    <col min="15" max="15" width="39" style="1" customWidth="1"/>
    <col min="16" max="17" width="11.42578125" style="1"/>
    <col min="18" max="18" width="11.7109375" style="1" bestFit="1" customWidth="1"/>
    <col min="19" max="19" width="36.42578125" style="1" customWidth="1"/>
    <col min="20" max="20" width="7.28515625" style="1" bestFit="1" customWidth="1"/>
    <col min="21" max="21" width="9.7109375" style="1" bestFit="1" customWidth="1"/>
    <col min="22" max="22" width="11.7109375" style="1" bestFit="1" customWidth="1"/>
    <col min="23" max="16384" width="11.42578125" style="1"/>
  </cols>
  <sheetData>
    <row r="1" spans="1:12" s="65" customFormat="1" ht="29.45" customHeight="1" x14ac:dyDescent="0.3">
      <c r="A1" s="67" t="str">
        <f>[5]TAB00!B79&amp;" : "&amp;[5]TAB00!C79</f>
        <v>TAB8.6 : Simulation d'un client-type raccordement: nouvel immeuble collectif de 5 appartements (réseau 400V)</v>
      </c>
      <c r="B1" s="66"/>
      <c r="C1" s="66"/>
      <c r="D1" s="66"/>
      <c r="E1" s="66"/>
      <c r="F1" s="66"/>
      <c r="G1" s="66"/>
      <c r="H1" s="66"/>
      <c r="I1" s="66"/>
      <c r="J1" s="66"/>
    </row>
    <row r="2" spans="1:12" ht="15.75" thickBot="1" x14ac:dyDescent="0.3"/>
    <row r="3" spans="1:12" ht="15.75" thickBot="1" x14ac:dyDescent="0.3">
      <c r="A3" s="89" t="s">
        <v>48</v>
      </c>
      <c r="B3" s="90"/>
      <c r="C3" s="90"/>
      <c r="D3" s="90"/>
      <c r="E3" s="90"/>
      <c r="F3" s="90"/>
      <c r="G3" s="90"/>
      <c r="H3" s="90"/>
      <c r="I3" s="90"/>
      <c r="J3" s="91"/>
    </row>
    <row r="4" spans="1:12" x14ac:dyDescent="0.25">
      <c r="A4" s="108" t="s">
        <v>47</v>
      </c>
      <c r="B4" s="93"/>
      <c r="C4" s="93"/>
      <c r="D4" s="93"/>
      <c r="E4" s="93"/>
      <c r="F4" s="93"/>
      <c r="G4" s="93"/>
      <c r="H4" s="93"/>
      <c r="I4" s="93"/>
      <c r="J4" s="94"/>
    </row>
    <row r="5" spans="1:12" x14ac:dyDescent="0.25">
      <c r="A5" s="95" t="s">
        <v>58</v>
      </c>
      <c r="B5" s="96"/>
      <c r="C5" s="96"/>
      <c r="D5" s="96"/>
      <c r="E5" s="96"/>
      <c r="F5" s="96"/>
      <c r="G5" s="96"/>
      <c r="H5" s="96"/>
      <c r="I5" s="96"/>
      <c r="J5" s="97"/>
    </row>
    <row r="6" spans="1:12" x14ac:dyDescent="0.25">
      <c r="A6" s="95" t="s">
        <v>44</v>
      </c>
      <c r="B6" s="96"/>
      <c r="C6" s="96"/>
      <c r="D6" s="96"/>
      <c r="E6" s="96"/>
      <c r="F6" s="96"/>
      <c r="G6" s="96"/>
      <c r="H6" s="96"/>
      <c r="I6" s="96"/>
      <c r="J6" s="97"/>
    </row>
    <row r="7" spans="1:12" ht="15.75" thickBot="1" x14ac:dyDescent="0.3">
      <c r="A7" s="98" t="s">
        <v>57</v>
      </c>
      <c r="B7" s="99"/>
      <c r="C7" s="99"/>
      <c r="D7" s="99"/>
      <c r="E7" s="99"/>
      <c r="F7" s="99"/>
      <c r="G7" s="99"/>
      <c r="H7" s="99"/>
      <c r="I7" s="99"/>
      <c r="J7" s="100"/>
    </row>
    <row r="8" spans="1:12" ht="15.75" thickBot="1" x14ac:dyDescent="0.3">
      <c r="A8" s="98"/>
      <c r="B8" s="99"/>
      <c r="C8" s="99"/>
      <c r="D8" s="99"/>
      <c r="E8" s="99"/>
      <c r="F8" s="99"/>
      <c r="G8" s="99"/>
      <c r="H8" s="99"/>
      <c r="I8" s="99"/>
      <c r="J8" s="100"/>
    </row>
    <row r="9" spans="1:12" ht="15.75" thickBot="1" x14ac:dyDescent="0.3">
      <c r="A9" s="89" t="s">
        <v>43</v>
      </c>
      <c r="B9" s="90"/>
      <c r="C9" s="90"/>
      <c r="D9" s="90"/>
      <c r="E9" s="90"/>
      <c r="F9" s="90"/>
      <c r="G9" s="90"/>
      <c r="H9" s="90"/>
      <c r="I9" s="90"/>
      <c r="J9" s="91"/>
    </row>
    <row r="10" spans="1:12" x14ac:dyDescent="0.25">
      <c r="A10" s="92" t="s">
        <v>42</v>
      </c>
      <c r="B10" s="93"/>
      <c r="C10" s="93"/>
      <c r="D10" s="93"/>
      <c r="E10" s="93"/>
      <c r="F10" s="93"/>
      <c r="G10" s="93"/>
      <c r="H10" s="93"/>
      <c r="I10" s="93"/>
      <c r="J10" s="94"/>
    </row>
    <row r="11" spans="1:12" x14ac:dyDescent="0.25">
      <c r="A11" s="95" t="s">
        <v>41</v>
      </c>
      <c r="B11" s="96"/>
      <c r="C11" s="96"/>
      <c r="D11" s="96"/>
      <c r="E11" s="96"/>
      <c r="F11" s="96"/>
      <c r="G11" s="96"/>
      <c r="H11" s="96"/>
      <c r="I11" s="96"/>
      <c r="J11" s="97"/>
    </row>
    <row r="12" spans="1:12" x14ac:dyDescent="0.25">
      <c r="A12" s="95" t="s">
        <v>40</v>
      </c>
      <c r="B12" s="96"/>
      <c r="C12" s="96"/>
      <c r="D12" s="96"/>
      <c r="E12" s="96"/>
      <c r="F12" s="96"/>
      <c r="G12" s="96"/>
      <c r="H12" s="96"/>
      <c r="I12" s="96"/>
      <c r="J12" s="97"/>
    </row>
    <row r="13" spans="1:12" x14ac:dyDescent="0.25">
      <c r="A13" s="95"/>
      <c r="B13" s="96"/>
      <c r="C13" s="96"/>
      <c r="D13" s="96"/>
      <c r="E13" s="96"/>
      <c r="F13" s="96"/>
      <c r="G13" s="96"/>
      <c r="H13" s="96"/>
      <c r="I13" s="96"/>
      <c r="J13" s="97"/>
    </row>
    <row r="14" spans="1:12" ht="15.75" thickBot="1" x14ac:dyDescent="0.3">
      <c r="A14" s="98"/>
      <c r="B14" s="99"/>
      <c r="C14" s="99"/>
      <c r="D14" s="99"/>
      <c r="E14" s="99"/>
      <c r="F14" s="99"/>
      <c r="G14" s="99"/>
      <c r="H14" s="99"/>
      <c r="I14" s="99"/>
      <c r="J14" s="100"/>
    </row>
    <row r="16" spans="1:12" x14ac:dyDescent="0.25">
      <c r="H16" s="64"/>
      <c r="I16" s="62"/>
      <c r="J16" s="62"/>
      <c r="K16" s="62"/>
      <c r="L16" s="62"/>
    </row>
    <row r="17" spans="3:24" x14ac:dyDescent="0.25">
      <c r="H17" s="62"/>
      <c r="I17" s="62"/>
      <c r="J17" s="62"/>
      <c r="K17" s="62"/>
      <c r="L17" s="62"/>
    </row>
    <row r="18" spans="3:24" x14ac:dyDescent="0.25">
      <c r="C18" s="1" t="s">
        <v>39</v>
      </c>
      <c r="H18" s="62"/>
      <c r="I18" s="62"/>
      <c r="J18" s="62"/>
      <c r="K18" s="62"/>
      <c r="L18" s="62"/>
    </row>
    <row r="19" spans="3:24" x14ac:dyDescent="0.25">
      <c r="H19" s="62"/>
      <c r="I19" s="64"/>
      <c r="J19" s="62"/>
      <c r="K19" s="62"/>
      <c r="L19" s="62"/>
    </row>
    <row r="20" spans="3:24" x14ac:dyDescent="0.25">
      <c r="H20" s="62"/>
      <c r="I20" s="62"/>
      <c r="J20" s="62"/>
      <c r="K20" s="62"/>
      <c r="L20" s="62"/>
    </row>
    <row r="21" spans="3:24" x14ac:dyDescent="0.25">
      <c r="H21" s="62"/>
      <c r="I21" s="62"/>
      <c r="J21" s="62"/>
      <c r="K21" s="62"/>
      <c r="L21" s="62"/>
    </row>
    <row r="22" spans="3:24" x14ac:dyDescent="0.25">
      <c r="H22" s="62"/>
      <c r="I22" s="62"/>
      <c r="J22" s="62"/>
      <c r="K22" s="62"/>
      <c r="L22" s="62"/>
    </row>
    <row r="23" spans="3:24" x14ac:dyDescent="0.25">
      <c r="H23" s="62"/>
      <c r="I23" s="62"/>
      <c r="J23" s="62"/>
      <c r="K23" s="62"/>
      <c r="L23" s="62"/>
    </row>
    <row r="24" spans="3:24" ht="15.75" x14ac:dyDescent="0.25">
      <c r="H24" s="62"/>
      <c r="I24" s="62"/>
      <c r="J24" s="62"/>
      <c r="K24" s="63"/>
      <c r="L24" s="62"/>
    </row>
    <row r="25" spans="3:24" x14ac:dyDescent="0.25">
      <c r="H25" s="62"/>
      <c r="I25" s="62"/>
      <c r="J25" s="62"/>
      <c r="K25" s="62"/>
      <c r="L25" s="62"/>
    </row>
    <row r="26" spans="3:24" x14ac:dyDescent="0.25">
      <c r="H26" s="62"/>
      <c r="I26" s="62"/>
      <c r="J26" s="62"/>
      <c r="K26" s="62"/>
      <c r="L26" s="62"/>
    </row>
    <row r="32" spans="3:24" ht="16.5" thickBot="1" x14ac:dyDescent="0.35"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6.5" thickBot="1" x14ac:dyDescent="0.35">
      <c r="C33" s="101" t="s">
        <v>0</v>
      </c>
      <c r="D33" s="102"/>
      <c r="E33" s="102"/>
      <c r="F33" s="10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24.75" thickBot="1" x14ac:dyDescent="0.35">
      <c r="A34" s="61" t="s">
        <v>38</v>
      </c>
      <c r="B34" s="33" t="s">
        <v>35</v>
      </c>
      <c r="C34" s="33"/>
      <c r="D34" s="33" t="s">
        <v>21</v>
      </c>
      <c r="E34" s="33" t="s">
        <v>20</v>
      </c>
      <c r="F34" s="33" t="s">
        <v>19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6.5" thickBot="1" x14ac:dyDescent="0.35">
      <c r="A35" s="60"/>
      <c r="B35" s="59"/>
      <c r="C35" s="58"/>
      <c r="D35" s="58"/>
      <c r="E35" s="57"/>
      <c r="F35" s="50">
        <f>D35*E35</f>
        <v>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24" x14ac:dyDescent="0.3">
      <c r="A36" s="56" t="s">
        <v>36</v>
      </c>
      <c r="B36" s="55" t="s">
        <v>35</v>
      </c>
      <c r="C36" s="41"/>
      <c r="D36" s="41" t="s">
        <v>21</v>
      </c>
      <c r="E36" s="41" t="s">
        <v>20</v>
      </c>
      <c r="F36" s="41" t="s">
        <v>19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5.75" x14ac:dyDescent="0.3">
      <c r="A37" s="53"/>
      <c r="B37" s="53"/>
      <c r="C37" s="54"/>
      <c r="D37" s="51"/>
      <c r="E37" s="50"/>
      <c r="F37" s="50">
        <f>D37*E37</f>
        <v>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5.75" x14ac:dyDescent="0.3">
      <c r="A38" s="53"/>
      <c r="B38" s="53"/>
      <c r="C38" s="54"/>
      <c r="D38" s="51"/>
      <c r="E38" s="50"/>
      <c r="F38" s="50">
        <f>D38*E38</f>
        <v>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5.75" x14ac:dyDescent="0.3">
      <c r="A39" s="53"/>
      <c r="B39" s="53"/>
      <c r="C39" s="54"/>
      <c r="D39" s="51"/>
      <c r="E39" s="50"/>
      <c r="F39" s="50">
        <f>D39*E39</f>
        <v>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5.75" x14ac:dyDescent="0.3">
      <c r="A40" s="53"/>
      <c r="B40" s="53"/>
      <c r="C40" s="54"/>
      <c r="D40" s="51"/>
      <c r="E40" s="50"/>
      <c r="F40" s="50">
        <f>D40*E40</f>
        <v>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5.75" x14ac:dyDescent="0.3">
      <c r="A41" s="53"/>
      <c r="B41" s="53"/>
      <c r="C41" s="54"/>
      <c r="D41" s="51"/>
      <c r="E41" s="50"/>
      <c r="F41" s="50"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5.75" x14ac:dyDescent="0.3">
      <c r="A42" s="53"/>
      <c r="B42" s="53"/>
      <c r="C42" s="52"/>
      <c r="D42" s="51"/>
      <c r="E42" s="50"/>
      <c r="F42" s="50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6.5" thickBot="1" x14ac:dyDescent="0.35">
      <c r="A43" s="49" t="s">
        <v>23</v>
      </c>
      <c r="B43" s="48"/>
      <c r="C43" s="47"/>
      <c r="D43" s="46"/>
      <c r="E43" s="46"/>
      <c r="F43" s="45">
        <f>SUM(F35:F41)</f>
        <v>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5.75" x14ac:dyDescent="0.3">
      <c r="A44" s="44" t="s">
        <v>22</v>
      </c>
      <c r="B44" s="43"/>
      <c r="C44" s="42"/>
      <c r="D44" s="41" t="s">
        <v>21</v>
      </c>
      <c r="E44" s="41" t="s">
        <v>20</v>
      </c>
      <c r="F44" s="41" t="s">
        <v>19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6.5" thickBot="1" x14ac:dyDescent="0.35">
      <c r="A45" s="40"/>
      <c r="B45" s="40"/>
      <c r="C45" s="39"/>
      <c r="D45" s="38"/>
      <c r="E45" s="37"/>
      <c r="F45" s="37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6.5" thickBot="1" x14ac:dyDescent="0.35">
      <c r="A46" s="36" t="s">
        <v>18</v>
      </c>
      <c r="B46" s="35"/>
      <c r="C46" s="34"/>
      <c r="D46" s="33"/>
      <c r="E46" s="33"/>
      <c r="F46" s="32">
        <f>F35+F43-F45</f>
        <v>0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6.5" thickBot="1" x14ac:dyDescent="0.35"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6.5" customHeight="1" thickBot="1" x14ac:dyDescent="0.35">
      <c r="A48" s="105" t="s">
        <v>17</v>
      </c>
      <c r="B48" s="106"/>
      <c r="C48" s="106"/>
      <c r="D48" s="106"/>
      <c r="E48" s="106"/>
      <c r="F48" s="106"/>
      <c r="G48" s="106"/>
      <c r="H48" s="106"/>
      <c r="I48" s="107"/>
      <c r="J48" s="18" t="s">
        <v>0</v>
      </c>
      <c r="K48" s="2"/>
      <c r="L48" s="2"/>
      <c r="M48" s="2"/>
      <c r="N48" s="2"/>
    </row>
    <row r="49" spans="1:14" ht="15.75" x14ac:dyDescent="0.3">
      <c r="A49" s="82"/>
      <c r="B49" s="83"/>
      <c r="C49" s="83"/>
      <c r="D49" s="83"/>
      <c r="E49" s="83"/>
      <c r="F49" s="83"/>
      <c r="G49" s="83"/>
      <c r="H49" s="16"/>
      <c r="I49" s="31"/>
      <c r="J49" s="30"/>
      <c r="K49" s="2"/>
      <c r="L49" s="2"/>
      <c r="M49" s="2"/>
      <c r="N49" s="2"/>
    </row>
    <row r="50" spans="1:14" ht="15.75" x14ac:dyDescent="0.3">
      <c r="A50" s="80"/>
      <c r="B50" s="81"/>
      <c r="C50" s="81"/>
      <c r="D50" s="81"/>
      <c r="E50" s="81"/>
      <c r="F50" s="81"/>
      <c r="G50" s="81"/>
      <c r="H50" s="13"/>
      <c r="I50" s="15"/>
      <c r="J50" s="24"/>
      <c r="K50" s="2"/>
      <c r="L50" s="2"/>
      <c r="M50" s="2"/>
      <c r="N50" s="2"/>
    </row>
    <row r="51" spans="1:14" ht="15.75" x14ac:dyDescent="0.3">
      <c r="A51" s="29"/>
      <c r="B51" s="2"/>
      <c r="C51" s="2"/>
      <c r="D51" s="2"/>
      <c r="E51" s="2"/>
      <c r="F51" s="2"/>
      <c r="G51" s="2"/>
      <c r="I51" s="25"/>
      <c r="J51" s="25"/>
      <c r="K51" s="2"/>
      <c r="L51" s="2"/>
      <c r="M51" s="2"/>
      <c r="N51" s="2"/>
    </row>
    <row r="52" spans="1:14" ht="15.75" x14ac:dyDescent="0.3">
      <c r="A52" s="28"/>
      <c r="B52" s="2"/>
      <c r="C52" s="2"/>
      <c r="D52" s="2"/>
      <c r="E52" s="2"/>
      <c r="F52" s="2"/>
      <c r="G52" s="2"/>
      <c r="I52" s="25"/>
      <c r="J52" s="24"/>
      <c r="K52" s="2"/>
      <c r="L52" s="2"/>
      <c r="M52" s="2"/>
      <c r="N52" s="2"/>
    </row>
    <row r="53" spans="1:14" ht="15.75" x14ac:dyDescent="0.3">
      <c r="A53" s="27"/>
      <c r="B53" s="2"/>
      <c r="C53" s="2"/>
      <c r="D53" s="2"/>
      <c r="E53" s="2"/>
      <c r="F53" s="2"/>
      <c r="G53" s="2"/>
      <c r="I53" s="25"/>
      <c r="J53" s="25"/>
      <c r="K53" s="2"/>
      <c r="L53" s="2"/>
      <c r="M53" s="2"/>
      <c r="N53" s="2"/>
    </row>
    <row r="54" spans="1:14" ht="15.75" x14ac:dyDescent="0.3">
      <c r="A54" s="26"/>
      <c r="B54" s="2"/>
      <c r="C54" s="2"/>
      <c r="D54" s="2"/>
      <c r="E54" s="2"/>
      <c r="F54" s="2"/>
      <c r="G54" s="2"/>
      <c r="I54" s="25"/>
      <c r="J54" s="24"/>
      <c r="K54" s="2"/>
      <c r="L54" s="2"/>
      <c r="M54" s="2"/>
      <c r="N54" s="2"/>
    </row>
    <row r="55" spans="1:14" ht="16.5" thickBot="1" x14ac:dyDescent="0.35">
      <c r="A55" s="23"/>
      <c r="B55" s="4"/>
      <c r="C55" s="4"/>
      <c r="D55" s="4"/>
      <c r="E55" s="4"/>
      <c r="F55" s="4"/>
      <c r="G55" s="4"/>
      <c r="H55" s="4"/>
      <c r="I55" s="22"/>
      <c r="J55" s="22"/>
      <c r="K55" s="2"/>
      <c r="L55" s="2"/>
      <c r="M55" s="2"/>
      <c r="N55" s="2"/>
    </row>
    <row r="56" spans="1:14" ht="16.5" thickBot="1" x14ac:dyDescent="0.35">
      <c r="K56" s="2"/>
      <c r="L56" s="2"/>
      <c r="M56" s="2"/>
      <c r="N56" s="2"/>
    </row>
    <row r="57" spans="1:14" ht="16.5" thickBot="1" x14ac:dyDescent="0.35">
      <c r="A57" s="86" t="s">
        <v>11</v>
      </c>
      <c r="B57" s="87"/>
      <c r="C57" s="87"/>
      <c r="D57" s="87"/>
      <c r="E57" s="87"/>
      <c r="F57" s="87"/>
      <c r="G57" s="87"/>
      <c r="H57" s="87"/>
      <c r="I57" s="87"/>
      <c r="J57" s="18" t="s">
        <v>0</v>
      </c>
      <c r="K57" s="2"/>
      <c r="L57" s="2"/>
      <c r="M57" s="2"/>
      <c r="N57" s="2"/>
    </row>
    <row r="58" spans="1:14" ht="15.75" x14ac:dyDescent="0.3">
      <c r="A58" s="82"/>
      <c r="B58" s="83"/>
      <c r="C58" s="83"/>
      <c r="D58" s="83"/>
      <c r="E58" s="83"/>
      <c r="F58" s="83"/>
      <c r="G58" s="83"/>
      <c r="H58" s="83"/>
      <c r="I58" s="83"/>
      <c r="J58" s="12"/>
      <c r="K58" s="2"/>
      <c r="L58" s="2"/>
      <c r="M58" s="2"/>
      <c r="N58" s="2"/>
    </row>
    <row r="59" spans="1:14" ht="15.75" x14ac:dyDescent="0.3">
      <c r="A59" s="80"/>
      <c r="B59" s="81"/>
      <c r="C59" s="81"/>
      <c r="D59" s="81"/>
      <c r="E59" s="81"/>
      <c r="F59" s="81"/>
      <c r="G59" s="81"/>
      <c r="H59" s="81"/>
      <c r="I59" s="81"/>
      <c r="J59" s="12"/>
      <c r="K59" s="2"/>
      <c r="L59" s="2"/>
      <c r="M59" s="2"/>
      <c r="N59" s="2"/>
    </row>
    <row r="60" spans="1:14" ht="15.75" x14ac:dyDescent="0.3">
      <c r="A60" s="80"/>
      <c r="B60" s="81"/>
      <c r="C60" s="81"/>
      <c r="D60" s="81"/>
      <c r="E60" s="81"/>
      <c r="F60" s="81"/>
      <c r="G60" s="81"/>
      <c r="H60" s="81"/>
      <c r="I60" s="88"/>
      <c r="J60" s="12"/>
      <c r="K60" s="2"/>
      <c r="L60" s="2"/>
      <c r="M60" s="2"/>
      <c r="N60" s="2"/>
    </row>
    <row r="61" spans="1:14" ht="15.75" x14ac:dyDescent="0.3">
      <c r="A61" s="80"/>
      <c r="B61" s="81"/>
      <c r="C61" s="81"/>
      <c r="D61" s="81"/>
      <c r="E61" s="81"/>
      <c r="F61" s="81"/>
      <c r="G61" s="81"/>
      <c r="H61" s="81"/>
      <c r="I61" s="81"/>
      <c r="J61" s="12"/>
      <c r="K61" s="2"/>
      <c r="L61" s="2"/>
      <c r="M61" s="2"/>
      <c r="N61" s="2"/>
    </row>
    <row r="62" spans="1:14" ht="15.75" x14ac:dyDescent="0.3">
      <c r="A62" s="80"/>
      <c r="B62" s="81"/>
      <c r="C62" s="81"/>
      <c r="D62" s="81"/>
      <c r="E62" s="81"/>
      <c r="F62" s="81"/>
      <c r="G62" s="81"/>
      <c r="H62" s="81"/>
      <c r="I62" s="81"/>
      <c r="J62" s="12"/>
      <c r="K62" s="2"/>
      <c r="L62" s="2"/>
      <c r="M62" s="2"/>
      <c r="N62" s="2"/>
    </row>
    <row r="63" spans="1:14" ht="15.75" x14ac:dyDescent="0.3">
      <c r="A63" s="80"/>
      <c r="B63" s="81"/>
      <c r="C63" s="81"/>
      <c r="D63" s="81"/>
      <c r="E63" s="81"/>
      <c r="F63" s="81"/>
      <c r="G63" s="81"/>
      <c r="H63" s="81"/>
      <c r="I63" s="81"/>
      <c r="J63" s="12"/>
      <c r="K63" s="2"/>
      <c r="L63" s="2"/>
      <c r="M63" s="2"/>
      <c r="N63" s="2"/>
    </row>
    <row r="64" spans="1:14" ht="15.75" x14ac:dyDescent="0.3">
      <c r="A64" s="21"/>
      <c r="B64" s="2"/>
      <c r="C64" s="2"/>
      <c r="D64" s="2"/>
      <c r="E64" s="2"/>
      <c r="F64" s="2"/>
      <c r="G64" s="2"/>
      <c r="H64" s="2"/>
      <c r="I64" s="2"/>
      <c r="J64" s="6"/>
      <c r="K64" s="2"/>
      <c r="L64" s="2"/>
      <c r="M64" s="2"/>
      <c r="N64" s="2"/>
    </row>
    <row r="65" spans="1:14" ht="15.75" x14ac:dyDescent="0.3">
      <c r="A65" s="84"/>
      <c r="B65" s="85"/>
      <c r="C65" s="85"/>
      <c r="D65" s="85"/>
      <c r="E65" s="85"/>
      <c r="F65" s="85"/>
      <c r="G65" s="85"/>
      <c r="H65" s="85"/>
      <c r="I65" s="85"/>
      <c r="J65" s="6"/>
      <c r="K65" s="2"/>
      <c r="L65" s="2"/>
      <c r="M65" s="2"/>
      <c r="N65" s="2"/>
    </row>
    <row r="66" spans="1:14" ht="15.75" x14ac:dyDescent="0.3">
      <c r="A66" s="20"/>
      <c r="B66" s="19"/>
      <c r="C66" s="19"/>
      <c r="D66" s="19"/>
      <c r="E66" s="19"/>
      <c r="F66" s="19"/>
      <c r="G66" s="19"/>
      <c r="H66" s="19"/>
      <c r="I66" s="19"/>
      <c r="J66" s="6"/>
      <c r="K66" s="2"/>
      <c r="L66" s="2"/>
      <c r="M66" s="2"/>
      <c r="N66" s="2"/>
    </row>
    <row r="67" spans="1:14" ht="15.75" x14ac:dyDescent="0.3">
      <c r="A67" s="84"/>
      <c r="B67" s="85"/>
      <c r="C67" s="85"/>
      <c r="D67" s="85"/>
      <c r="E67" s="85"/>
      <c r="F67" s="85"/>
      <c r="G67" s="85"/>
      <c r="H67" s="85"/>
      <c r="I67" s="85"/>
      <c r="J67" s="6"/>
      <c r="K67" s="2"/>
      <c r="L67" s="2"/>
      <c r="M67" s="2"/>
      <c r="N67" s="2"/>
    </row>
    <row r="68" spans="1:14" ht="16.5" thickBot="1" x14ac:dyDescent="0.35">
      <c r="A68" s="5"/>
      <c r="B68" s="4"/>
      <c r="C68" s="4"/>
      <c r="D68" s="4"/>
      <c r="E68" s="4"/>
      <c r="F68" s="4"/>
      <c r="G68" s="4"/>
      <c r="H68" s="4"/>
      <c r="I68" s="4"/>
      <c r="J68" s="3"/>
      <c r="K68" s="2"/>
      <c r="L68" s="2"/>
      <c r="M68" s="2"/>
      <c r="N68" s="2"/>
    </row>
    <row r="69" spans="1:14" ht="16.5" thickBot="1" x14ac:dyDescent="0.35">
      <c r="K69" s="2"/>
      <c r="L69" s="2"/>
      <c r="M69" s="2"/>
      <c r="N69" s="2"/>
    </row>
    <row r="70" spans="1:14" ht="16.5" thickBot="1" x14ac:dyDescent="0.35">
      <c r="A70" s="86" t="s">
        <v>1</v>
      </c>
      <c r="B70" s="87"/>
      <c r="C70" s="87"/>
      <c r="D70" s="87"/>
      <c r="E70" s="87"/>
      <c r="F70" s="87"/>
      <c r="G70" s="87"/>
      <c r="H70" s="87"/>
      <c r="I70" s="87"/>
      <c r="J70" s="18" t="s">
        <v>0</v>
      </c>
      <c r="K70" s="2"/>
      <c r="L70" s="2"/>
      <c r="M70" s="2"/>
      <c r="N70" s="2"/>
    </row>
    <row r="71" spans="1:14" ht="15.75" x14ac:dyDescent="0.3">
      <c r="A71" s="17"/>
      <c r="B71" s="16"/>
      <c r="C71" s="16"/>
      <c r="D71" s="16"/>
      <c r="E71" s="16"/>
      <c r="F71" s="16"/>
      <c r="G71" s="16"/>
      <c r="H71" s="16"/>
      <c r="I71" s="16"/>
      <c r="J71" s="12"/>
      <c r="K71" s="2"/>
      <c r="L71" s="2"/>
      <c r="M71" s="2"/>
      <c r="N71" s="2"/>
    </row>
    <row r="72" spans="1:14" ht="15.75" x14ac:dyDescent="0.3">
      <c r="A72" s="14"/>
      <c r="B72" s="13"/>
      <c r="C72" s="13"/>
      <c r="D72" s="13"/>
      <c r="E72" s="13"/>
      <c r="F72" s="13"/>
      <c r="G72" s="13"/>
      <c r="H72" s="13"/>
      <c r="I72" s="13"/>
      <c r="J72" s="12"/>
      <c r="K72" s="2"/>
      <c r="L72" s="2"/>
      <c r="M72" s="2"/>
      <c r="N72" s="2"/>
    </row>
    <row r="73" spans="1:14" ht="15.75" x14ac:dyDescent="0.3">
      <c r="A73" s="14"/>
      <c r="B73" s="13"/>
      <c r="C73" s="13"/>
      <c r="D73" s="13"/>
      <c r="E73" s="13"/>
      <c r="F73" s="13"/>
      <c r="G73" s="13"/>
      <c r="H73" s="13"/>
      <c r="I73" s="15"/>
      <c r="J73" s="12"/>
      <c r="K73" s="2"/>
      <c r="L73" s="2"/>
      <c r="M73" s="2"/>
      <c r="N73" s="2"/>
    </row>
    <row r="74" spans="1:14" ht="15.75" x14ac:dyDescent="0.3">
      <c r="A74" s="14"/>
      <c r="B74" s="13"/>
      <c r="C74" s="13"/>
      <c r="D74" s="13"/>
      <c r="E74" s="13"/>
      <c r="F74" s="13"/>
      <c r="G74" s="13"/>
      <c r="H74" s="13"/>
      <c r="I74" s="13"/>
      <c r="J74" s="12"/>
      <c r="K74" s="2"/>
      <c r="L74" s="2"/>
      <c r="M74" s="2"/>
      <c r="N74" s="2"/>
    </row>
    <row r="75" spans="1:14" ht="15.75" x14ac:dyDescent="0.3">
      <c r="A75" s="14"/>
      <c r="B75" s="13"/>
      <c r="C75" s="13"/>
      <c r="D75" s="13"/>
      <c r="E75" s="13"/>
      <c r="F75" s="13"/>
      <c r="G75" s="13"/>
      <c r="H75" s="13"/>
      <c r="I75" s="13"/>
      <c r="J75" s="12"/>
      <c r="K75" s="2"/>
      <c r="L75" s="2"/>
      <c r="M75" s="2"/>
      <c r="N75" s="2"/>
    </row>
    <row r="76" spans="1:14" ht="15.75" x14ac:dyDescent="0.3">
      <c r="A76" s="14"/>
      <c r="B76" s="13"/>
      <c r="C76" s="13"/>
      <c r="D76" s="13"/>
      <c r="E76" s="13"/>
      <c r="F76" s="13"/>
      <c r="G76" s="13"/>
      <c r="H76" s="13"/>
      <c r="I76" s="13"/>
      <c r="J76" s="12"/>
      <c r="K76" s="2"/>
      <c r="L76" s="2"/>
      <c r="M76" s="2"/>
      <c r="N76" s="2"/>
    </row>
    <row r="77" spans="1:14" ht="15.75" x14ac:dyDescent="0.3">
      <c r="A77" s="11"/>
      <c r="J77" s="6"/>
      <c r="K77" s="2"/>
      <c r="L77" s="2"/>
      <c r="M77" s="2"/>
      <c r="N77" s="2"/>
    </row>
    <row r="78" spans="1:14" ht="15.75" x14ac:dyDescent="0.3">
      <c r="A78" s="8"/>
      <c r="B78" s="7"/>
      <c r="C78" s="7"/>
      <c r="D78" s="7"/>
      <c r="E78" s="7"/>
      <c r="F78" s="7"/>
      <c r="G78" s="7"/>
      <c r="H78" s="7"/>
      <c r="I78" s="7"/>
      <c r="J78" s="6"/>
      <c r="K78" s="2"/>
      <c r="L78" s="2"/>
      <c r="M78" s="2"/>
      <c r="N78" s="2"/>
    </row>
    <row r="79" spans="1:14" ht="15.75" x14ac:dyDescent="0.3">
      <c r="A79" s="10"/>
      <c r="B79" s="9"/>
      <c r="C79" s="9"/>
      <c r="D79" s="9"/>
      <c r="E79" s="9"/>
      <c r="F79" s="9"/>
      <c r="G79" s="9"/>
      <c r="H79" s="9"/>
      <c r="I79" s="9"/>
      <c r="J79" s="6"/>
      <c r="K79" s="2"/>
      <c r="L79" s="2"/>
      <c r="M79" s="2"/>
      <c r="N79" s="2"/>
    </row>
    <row r="80" spans="1:14" ht="15.75" x14ac:dyDescent="0.3">
      <c r="A80" s="8"/>
      <c r="B80" s="7"/>
      <c r="C80" s="7"/>
      <c r="D80" s="7"/>
      <c r="E80" s="7"/>
      <c r="F80" s="7"/>
      <c r="G80" s="7"/>
      <c r="H80" s="7"/>
      <c r="I80" s="7"/>
      <c r="J80" s="6"/>
      <c r="K80" s="2"/>
      <c r="L80" s="2"/>
      <c r="M80" s="2"/>
      <c r="N80" s="2"/>
    </row>
    <row r="81" spans="1:14" ht="16.5" thickBot="1" x14ac:dyDescent="0.35">
      <c r="A81" s="5"/>
      <c r="B81" s="4"/>
      <c r="C81" s="4"/>
      <c r="D81" s="4"/>
      <c r="E81" s="4"/>
      <c r="F81" s="4"/>
      <c r="G81" s="4"/>
      <c r="H81" s="4"/>
      <c r="I81" s="4"/>
      <c r="J81" s="3"/>
      <c r="K81" s="2"/>
      <c r="L81" s="2"/>
      <c r="M81" s="2"/>
      <c r="N81" s="2"/>
    </row>
    <row r="82" spans="1:14" ht="15.75" x14ac:dyDescent="0.3">
      <c r="K82" s="2"/>
      <c r="L82" s="2"/>
      <c r="M82" s="2"/>
      <c r="N82" s="2"/>
    </row>
    <row r="83" spans="1:14" ht="15.75" x14ac:dyDescent="0.3">
      <c r="K83" s="2"/>
      <c r="L83" s="2"/>
      <c r="M83" s="2"/>
      <c r="N83" s="2"/>
    </row>
    <row r="84" spans="1:14" ht="15.75" x14ac:dyDescent="0.3">
      <c r="K84" s="2"/>
      <c r="L84" s="2"/>
      <c r="M84" s="2"/>
      <c r="N84" s="2"/>
    </row>
    <row r="85" spans="1:14" ht="15.75" x14ac:dyDescent="0.3">
      <c r="K85" s="2"/>
      <c r="L85" s="2"/>
      <c r="M85" s="2"/>
      <c r="N85" s="2"/>
    </row>
    <row r="86" spans="1:14" ht="15.75" x14ac:dyDescent="0.3">
      <c r="K86" s="2"/>
      <c r="L86" s="2"/>
      <c r="M86" s="2"/>
      <c r="N86" s="2"/>
    </row>
    <row r="87" spans="1:14" ht="15.75" x14ac:dyDescent="0.3">
      <c r="K87" s="2"/>
      <c r="L87" s="2"/>
      <c r="M87" s="2"/>
      <c r="N87" s="2"/>
    </row>
    <row r="88" spans="1:14" ht="15.75" x14ac:dyDescent="0.3">
      <c r="K88" s="2"/>
      <c r="L88" s="2"/>
      <c r="M88" s="2"/>
      <c r="N88" s="2"/>
    </row>
    <row r="89" spans="1:14" ht="15.75" x14ac:dyDescent="0.3">
      <c r="K89" s="2"/>
      <c r="L89" s="2"/>
      <c r="M89" s="2"/>
      <c r="N89" s="2"/>
    </row>
    <row r="90" spans="1:14" ht="15.75" x14ac:dyDescent="0.3">
      <c r="K90" s="2"/>
      <c r="L90" s="2"/>
      <c r="M90" s="2"/>
      <c r="N90" s="2"/>
    </row>
    <row r="91" spans="1:14" ht="15.75" x14ac:dyDescent="0.3">
      <c r="K91" s="2"/>
      <c r="L91" s="2"/>
      <c r="M91" s="2"/>
      <c r="N91" s="2"/>
    </row>
    <row r="92" spans="1:14" ht="15.75" x14ac:dyDescent="0.3">
      <c r="K92" s="2"/>
      <c r="L92" s="2"/>
      <c r="M92" s="2"/>
      <c r="N92" s="2"/>
    </row>
    <row r="93" spans="1:14" ht="15.75" x14ac:dyDescent="0.3">
      <c r="K93" s="2"/>
      <c r="L93" s="2"/>
      <c r="M93" s="2"/>
      <c r="N93" s="2"/>
    </row>
    <row r="94" spans="1:14" ht="15.75" x14ac:dyDescent="0.3">
      <c r="K94" s="2"/>
      <c r="L94" s="2"/>
      <c r="M94" s="2"/>
      <c r="N94" s="2"/>
    </row>
    <row r="95" spans="1:14" ht="15.75" x14ac:dyDescent="0.3">
      <c r="K95" s="2"/>
      <c r="L95" s="2"/>
      <c r="M95" s="2"/>
      <c r="N95" s="2"/>
    </row>
  </sheetData>
  <mergeCells count="26">
    <mergeCell ref="A50:G50"/>
    <mergeCell ref="A14:J14"/>
    <mergeCell ref="A3:J3"/>
    <mergeCell ref="A4:J4"/>
    <mergeCell ref="A5:J5"/>
    <mergeCell ref="A6:J6"/>
    <mergeCell ref="A7:J7"/>
    <mergeCell ref="A8:J8"/>
    <mergeCell ref="A9:J9"/>
    <mergeCell ref="A10:J10"/>
    <mergeCell ref="A11:J11"/>
    <mergeCell ref="A12:J12"/>
    <mergeCell ref="A13:J13"/>
    <mergeCell ref="C33:F33"/>
    <mergeCell ref="A48:I48"/>
    <mergeCell ref="A49:G49"/>
    <mergeCell ref="A57:I57"/>
    <mergeCell ref="A65:I65"/>
    <mergeCell ref="A67:I67"/>
    <mergeCell ref="A70:I70"/>
    <mergeCell ref="A58:I58"/>
    <mergeCell ref="A59:I59"/>
    <mergeCell ref="A60:I60"/>
    <mergeCell ref="A61:I61"/>
    <mergeCell ref="A62:I62"/>
    <mergeCell ref="A63:I63"/>
  </mergeCells>
  <pageMargins left="0.25" right="0.25" top="0.75" bottom="0.75" header="0.3" footer="0.3"/>
  <pageSetup paperSize="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2FC26-EE0C-4883-8CDA-DDE029EE6AB1}">
  <sheetPr>
    <tabColor theme="4" tint="0.59999389629810485"/>
    <pageSetUpPr fitToPage="1"/>
  </sheetPr>
  <dimension ref="A1:X95"/>
  <sheetViews>
    <sheetView zoomScaleNormal="100" workbookViewId="0"/>
  </sheetViews>
  <sheetFormatPr baseColWidth="10" defaultRowHeight="15" x14ac:dyDescent="0.25"/>
  <cols>
    <col min="1" max="1" width="17" style="1" customWidth="1"/>
    <col min="2" max="2" width="4.7109375" style="1" bestFit="1" customWidth="1"/>
    <col min="3" max="3" width="28.42578125" style="1" customWidth="1"/>
    <col min="4" max="5" width="11.42578125" style="1"/>
    <col min="6" max="6" width="13.28515625" style="1" customWidth="1"/>
    <col min="7" max="7" width="34.140625" style="1" customWidth="1"/>
    <col min="8" max="8" width="5.5703125" style="1" bestFit="1" customWidth="1"/>
    <col min="9" max="9" width="33.5703125" style="1" customWidth="1"/>
    <col min="10" max="10" width="16.28515625" style="1" customWidth="1"/>
    <col min="11" max="11" width="39.42578125" style="1" customWidth="1"/>
    <col min="12" max="13" width="11.42578125" style="1"/>
    <col min="14" max="14" width="11.7109375" style="1" bestFit="1" customWidth="1"/>
    <col min="15" max="15" width="39" style="1" customWidth="1"/>
    <col min="16" max="17" width="11.42578125" style="1"/>
    <col min="18" max="18" width="11.7109375" style="1" bestFit="1" customWidth="1"/>
    <col min="19" max="19" width="36.42578125" style="1" customWidth="1"/>
    <col min="20" max="20" width="7.28515625" style="1" bestFit="1" customWidth="1"/>
    <col min="21" max="21" width="9.7109375" style="1" bestFit="1" customWidth="1"/>
    <col min="22" max="22" width="11.7109375" style="1" bestFit="1" customWidth="1"/>
    <col min="23" max="16384" width="11.42578125" style="1"/>
  </cols>
  <sheetData>
    <row r="1" spans="1:12" s="65" customFormat="1" ht="29.45" customHeight="1" x14ac:dyDescent="0.3">
      <c r="A1" s="67" t="str">
        <f>[5]TAB00!B80&amp;" : "&amp;[5]TAB00!C80</f>
        <v>TAB8.7 : Simulation d'un client-type raccordement: nouvel immeuble collectif de 21 appartements (réseau 400V)</v>
      </c>
      <c r="B1" s="66"/>
      <c r="C1" s="66"/>
      <c r="D1" s="66"/>
      <c r="E1" s="66"/>
      <c r="F1" s="66"/>
      <c r="G1" s="66"/>
      <c r="H1" s="66"/>
      <c r="I1" s="66"/>
      <c r="J1" s="66"/>
    </row>
    <row r="2" spans="1:12" ht="15.75" thickBot="1" x14ac:dyDescent="0.3"/>
    <row r="3" spans="1:12" ht="15.75" thickBot="1" x14ac:dyDescent="0.3">
      <c r="A3" s="89" t="s">
        <v>48</v>
      </c>
      <c r="B3" s="90"/>
      <c r="C3" s="90"/>
      <c r="D3" s="90"/>
      <c r="E3" s="90"/>
      <c r="F3" s="90"/>
      <c r="G3" s="90"/>
      <c r="H3" s="90"/>
      <c r="I3" s="90"/>
      <c r="J3" s="91"/>
    </row>
    <row r="4" spans="1:12" x14ac:dyDescent="0.25">
      <c r="A4" s="108" t="s">
        <v>47</v>
      </c>
      <c r="B4" s="93"/>
      <c r="C4" s="93"/>
      <c r="D4" s="93"/>
      <c r="E4" s="93"/>
      <c r="F4" s="93"/>
      <c r="G4" s="93"/>
      <c r="H4" s="93"/>
      <c r="I4" s="93"/>
      <c r="J4" s="94"/>
    </row>
    <row r="5" spans="1:12" x14ac:dyDescent="0.25">
      <c r="A5" s="95" t="s">
        <v>46</v>
      </c>
      <c r="B5" s="96"/>
      <c r="C5" s="96"/>
      <c r="D5" s="96"/>
      <c r="E5" s="96"/>
      <c r="F5" s="96"/>
      <c r="G5" s="96"/>
      <c r="H5" s="96"/>
      <c r="I5" s="96"/>
      <c r="J5" s="97"/>
    </row>
    <row r="6" spans="1:12" x14ac:dyDescent="0.25">
      <c r="A6" s="95" t="s">
        <v>45</v>
      </c>
      <c r="B6" s="96"/>
      <c r="C6" s="96"/>
      <c r="D6" s="96"/>
      <c r="E6" s="96"/>
      <c r="F6" s="96"/>
      <c r="G6" s="96"/>
      <c r="H6" s="96"/>
      <c r="I6" s="96"/>
      <c r="J6" s="97"/>
    </row>
    <row r="7" spans="1:12" x14ac:dyDescent="0.25">
      <c r="A7" s="95" t="s">
        <v>44</v>
      </c>
      <c r="B7" s="96"/>
      <c r="C7" s="96"/>
      <c r="D7" s="96"/>
      <c r="E7" s="96"/>
      <c r="F7" s="96"/>
      <c r="G7" s="96"/>
      <c r="H7" s="96"/>
      <c r="I7" s="96"/>
      <c r="J7" s="97"/>
    </row>
    <row r="8" spans="1:12" ht="15.75" thickBot="1" x14ac:dyDescent="0.3">
      <c r="A8" s="98"/>
      <c r="B8" s="99"/>
      <c r="C8" s="99"/>
      <c r="D8" s="99"/>
      <c r="E8" s="99"/>
      <c r="F8" s="99"/>
      <c r="G8" s="99"/>
      <c r="H8" s="99"/>
      <c r="I8" s="99"/>
      <c r="J8" s="100"/>
    </row>
    <row r="9" spans="1:12" ht="15.75" thickBot="1" x14ac:dyDescent="0.3">
      <c r="A9" s="89" t="s">
        <v>43</v>
      </c>
      <c r="B9" s="90"/>
      <c r="C9" s="90"/>
      <c r="D9" s="90"/>
      <c r="E9" s="90"/>
      <c r="F9" s="90"/>
      <c r="G9" s="90"/>
      <c r="H9" s="90"/>
      <c r="I9" s="90"/>
      <c r="J9" s="91"/>
    </row>
    <row r="10" spans="1:12" x14ac:dyDescent="0.25">
      <c r="A10" s="92" t="s">
        <v>42</v>
      </c>
      <c r="B10" s="93"/>
      <c r="C10" s="93"/>
      <c r="D10" s="93"/>
      <c r="E10" s="93"/>
      <c r="F10" s="93"/>
      <c r="G10" s="93"/>
      <c r="H10" s="93"/>
      <c r="I10" s="93"/>
      <c r="J10" s="94"/>
    </row>
    <row r="11" spans="1:12" x14ac:dyDescent="0.25">
      <c r="A11" s="95" t="s">
        <v>41</v>
      </c>
      <c r="B11" s="96"/>
      <c r="C11" s="96"/>
      <c r="D11" s="96"/>
      <c r="E11" s="96"/>
      <c r="F11" s="96"/>
      <c r="G11" s="96"/>
      <c r="H11" s="96"/>
      <c r="I11" s="96"/>
      <c r="J11" s="97"/>
    </row>
    <row r="12" spans="1:12" x14ac:dyDescent="0.25">
      <c r="A12" s="95" t="s">
        <v>40</v>
      </c>
      <c r="B12" s="96"/>
      <c r="C12" s="96"/>
      <c r="D12" s="96"/>
      <c r="E12" s="96"/>
      <c r="F12" s="96"/>
      <c r="G12" s="96"/>
      <c r="H12" s="96"/>
      <c r="I12" s="96"/>
      <c r="J12" s="97"/>
    </row>
    <row r="13" spans="1:12" x14ac:dyDescent="0.25">
      <c r="A13" s="95"/>
      <c r="B13" s="96"/>
      <c r="C13" s="96"/>
      <c r="D13" s="96"/>
      <c r="E13" s="96"/>
      <c r="F13" s="96"/>
      <c r="G13" s="96"/>
      <c r="H13" s="96"/>
      <c r="I13" s="96"/>
      <c r="J13" s="97"/>
    </row>
    <row r="14" spans="1:12" ht="15.75" thickBot="1" x14ac:dyDescent="0.3">
      <c r="A14" s="98"/>
      <c r="B14" s="99"/>
      <c r="C14" s="99"/>
      <c r="D14" s="99"/>
      <c r="E14" s="99"/>
      <c r="F14" s="99"/>
      <c r="G14" s="99"/>
      <c r="H14" s="99"/>
      <c r="I14" s="99"/>
      <c r="J14" s="100"/>
    </row>
    <row r="16" spans="1:12" x14ac:dyDescent="0.25">
      <c r="H16" s="64"/>
      <c r="I16" s="62"/>
      <c r="J16" s="62"/>
      <c r="K16" s="62"/>
      <c r="L16" s="62"/>
    </row>
    <row r="17" spans="3:24" x14ac:dyDescent="0.25">
      <c r="H17" s="62"/>
      <c r="I17" s="62"/>
      <c r="J17" s="62"/>
      <c r="K17" s="62"/>
      <c r="L17" s="62"/>
    </row>
    <row r="18" spans="3:24" x14ac:dyDescent="0.25">
      <c r="C18" s="1" t="s">
        <v>39</v>
      </c>
      <c r="H18" s="62"/>
      <c r="I18" s="62"/>
      <c r="J18" s="62"/>
      <c r="K18" s="62"/>
      <c r="L18" s="62"/>
    </row>
    <row r="19" spans="3:24" x14ac:dyDescent="0.25">
      <c r="H19" s="62"/>
      <c r="I19" s="64"/>
      <c r="J19" s="62"/>
      <c r="K19" s="62"/>
      <c r="L19" s="62"/>
    </row>
    <row r="20" spans="3:24" x14ac:dyDescent="0.25">
      <c r="H20" s="62"/>
      <c r="I20" s="62"/>
      <c r="J20" s="62"/>
      <c r="K20" s="62"/>
      <c r="L20" s="62"/>
    </row>
    <row r="21" spans="3:24" x14ac:dyDescent="0.25">
      <c r="H21" s="62"/>
      <c r="I21" s="62"/>
      <c r="J21" s="62"/>
      <c r="K21" s="62"/>
      <c r="L21" s="62"/>
    </row>
    <row r="22" spans="3:24" x14ac:dyDescent="0.25">
      <c r="H22" s="62"/>
      <c r="I22" s="62"/>
      <c r="J22" s="62"/>
      <c r="K22" s="62"/>
      <c r="L22" s="62"/>
    </row>
    <row r="23" spans="3:24" x14ac:dyDescent="0.25">
      <c r="H23" s="62"/>
      <c r="I23" s="62"/>
      <c r="J23" s="62"/>
      <c r="K23" s="62"/>
      <c r="L23" s="62"/>
    </row>
    <row r="24" spans="3:24" ht="15.75" x14ac:dyDescent="0.25">
      <c r="H24" s="62"/>
      <c r="I24" s="62"/>
      <c r="J24" s="62"/>
      <c r="K24" s="63"/>
      <c r="L24" s="62"/>
    </row>
    <row r="25" spans="3:24" x14ac:dyDescent="0.25">
      <c r="H25" s="62"/>
      <c r="I25" s="62"/>
      <c r="J25" s="62"/>
      <c r="K25" s="62"/>
      <c r="L25" s="62"/>
    </row>
    <row r="26" spans="3:24" x14ac:dyDescent="0.25">
      <c r="H26" s="62"/>
      <c r="I26" s="62"/>
      <c r="J26" s="62"/>
      <c r="K26" s="62"/>
      <c r="L26" s="62"/>
    </row>
    <row r="32" spans="3:24" ht="16.5" thickBot="1" x14ac:dyDescent="0.35"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6.5" thickBot="1" x14ac:dyDescent="0.35">
      <c r="C33" s="101" t="s">
        <v>0</v>
      </c>
      <c r="D33" s="102"/>
      <c r="E33" s="102"/>
      <c r="F33" s="10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24.75" thickBot="1" x14ac:dyDescent="0.35">
      <c r="A34" s="61" t="s">
        <v>38</v>
      </c>
      <c r="B34" s="33" t="s">
        <v>35</v>
      </c>
      <c r="C34" s="33"/>
      <c r="D34" s="33" t="s">
        <v>21</v>
      </c>
      <c r="E34" s="33" t="s">
        <v>20</v>
      </c>
      <c r="F34" s="33" t="s">
        <v>19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6.5" thickBot="1" x14ac:dyDescent="0.35">
      <c r="A35" s="60"/>
      <c r="B35" s="59"/>
      <c r="C35" s="58"/>
      <c r="D35" s="58"/>
      <c r="E35" s="57"/>
      <c r="F35" s="50">
        <f>D35*E35</f>
        <v>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24" x14ac:dyDescent="0.3">
      <c r="A36" s="56" t="s">
        <v>36</v>
      </c>
      <c r="B36" s="55" t="s">
        <v>35</v>
      </c>
      <c r="C36" s="41"/>
      <c r="D36" s="41" t="s">
        <v>21</v>
      </c>
      <c r="E36" s="41" t="s">
        <v>20</v>
      </c>
      <c r="F36" s="41" t="s">
        <v>19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5.75" x14ac:dyDescent="0.3">
      <c r="A37" s="53"/>
      <c r="B37" s="53"/>
      <c r="C37" s="54"/>
      <c r="D37" s="51"/>
      <c r="E37" s="50"/>
      <c r="F37" s="50">
        <f>D37*E37</f>
        <v>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5.75" x14ac:dyDescent="0.3">
      <c r="A38" s="53"/>
      <c r="B38" s="53"/>
      <c r="C38" s="54"/>
      <c r="D38" s="51"/>
      <c r="E38" s="50"/>
      <c r="F38" s="50">
        <f>D38*E38</f>
        <v>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5.75" x14ac:dyDescent="0.3">
      <c r="A39" s="53"/>
      <c r="B39" s="53"/>
      <c r="C39" s="54"/>
      <c r="D39" s="51"/>
      <c r="E39" s="50"/>
      <c r="F39" s="50">
        <f>D39*E39</f>
        <v>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5.75" x14ac:dyDescent="0.3">
      <c r="A40" s="53"/>
      <c r="B40" s="53"/>
      <c r="C40" s="54"/>
      <c r="D40" s="51"/>
      <c r="E40" s="50"/>
      <c r="F40" s="50">
        <f>D40*E40</f>
        <v>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5.75" x14ac:dyDescent="0.3">
      <c r="A41" s="53"/>
      <c r="B41" s="53"/>
      <c r="C41" s="54"/>
      <c r="D41" s="51"/>
      <c r="E41" s="50"/>
      <c r="F41" s="50"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5.75" x14ac:dyDescent="0.3">
      <c r="A42" s="53"/>
      <c r="B42" s="53"/>
      <c r="C42" s="52"/>
      <c r="D42" s="51"/>
      <c r="E42" s="50"/>
      <c r="F42" s="50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6.5" thickBot="1" x14ac:dyDescent="0.35">
      <c r="A43" s="49" t="s">
        <v>23</v>
      </c>
      <c r="B43" s="48"/>
      <c r="C43" s="47"/>
      <c r="D43" s="46"/>
      <c r="E43" s="46"/>
      <c r="F43" s="45">
        <f>SUM(F35:F41)</f>
        <v>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5.75" x14ac:dyDescent="0.3">
      <c r="A44" s="44" t="s">
        <v>22</v>
      </c>
      <c r="B44" s="43"/>
      <c r="C44" s="42"/>
      <c r="D44" s="41" t="s">
        <v>21</v>
      </c>
      <c r="E44" s="41" t="s">
        <v>20</v>
      </c>
      <c r="F44" s="41" t="s">
        <v>19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6.5" thickBot="1" x14ac:dyDescent="0.35">
      <c r="A45" s="40"/>
      <c r="B45" s="40"/>
      <c r="C45" s="39"/>
      <c r="D45" s="38"/>
      <c r="E45" s="37"/>
      <c r="F45" s="37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6.5" thickBot="1" x14ac:dyDescent="0.35">
      <c r="A46" s="36" t="s">
        <v>18</v>
      </c>
      <c r="B46" s="35"/>
      <c r="C46" s="34"/>
      <c r="D46" s="33"/>
      <c r="E46" s="33"/>
      <c r="F46" s="32">
        <f>F35+F43-F45</f>
        <v>0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6.5" thickBot="1" x14ac:dyDescent="0.35"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6.5" customHeight="1" thickBot="1" x14ac:dyDescent="0.35">
      <c r="A48" s="105" t="s">
        <v>17</v>
      </c>
      <c r="B48" s="106"/>
      <c r="C48" s="106"/>
      <c r="D48" s="106"/>
      <c r="E48" s="106"/>
      <c r="F48" s="106"/>
      <c r="G48" s="106"/>
      <c r="H48" s="106"/>
      <c r="I48" s="107"/>
      <c r="J48" s="18" t="s">
        <v>0</v>
      </c>
      <c r="K48" s="2"/>
      <c r="L48" s="2"/>
      <c r="M48" s="2"/>
      <c r="N48" s="2"/>
    </row>
    <row r="49" spans="1:14" ht="15.75" x14ac:dyDescent="0.3">
      <c r="A49" s="82"/>
      <c r="B49" s="83"/>
      <c r="C49" s="83"/>
      <c r="D49" s="83"/>
      <c r="E49" s="83"/>
      <c r="F49" s="83"/>
      <c r="G49" s="83"/>
      <c r="H49" s="16"/>
      <c r="I49" s="31"/>
      <c r="J49" s="30"/>
      <c r="K49" s="2"/>
      <c r="L49" s="2"/>
      <c r="M49" s="2"/>
      <c r="N49" s="2"/>
    </row>
    <row r="50" spans="1:14" ht="15.75" x14ac:dyDescent="0.3">
      <c r="A50" s="80"/>
      <c r="B50" s="81"/>
      <c r="C50" s="81"/>
      <c r="D50" s="81"/>
      <c r="E50" s="81"/>
      <c r="F50" s="81"/>
      <c r="G50" s="81"/>
      <c r="H50" s="13"/>
      <c r="I50" s="15"/>
      <c r="J50" s="24"/>
      <c r="K50" s="2"/>
      <c r="L50" s="2"/>
      <c r="M50" s="2"/>
      <c r="N50" s="2"/>
    </row>
    <row r="51" spans="1:14" ht="15.75" x14ac:dyDescent="0.3">
      <c r="A51" s="29"/>
      <c r="B51" s="2"/>
      <c r="C51" s="2"/>
      <c r="D51" s="2"/>
      <c r="E51" s="2"/>
      <c r="F51" s="2"/>
      <c r="G51" s="2"/>
      <c r="I51" s="25"/>
      <c r="J51" s="25"/>
      <c r="K51" s="2"/>
      <c r="L51" s="2"/>
      <c r="M51" s="2"/>
      <c r="N51" s="2"/>
    </row>
    <row r="52" spans="1:14" ht="15.75" x14ac:dyDescent="0.3">
      <c r="A52" s="28"/>
      <c r="B52" s="2"/>
      <c r="C52" s="2"/>
      <c r="D52" s="2"/>
      <c r="E52" s="2"/>
      <c r="F52" s="2"/>
      <c r="G52" s="2"/>
      <c r="I52" s="25"/>
      <c r="J52" s="24"/>
      <c r="K52" s="2"/>
      <c r="L52" s="2"/>
      <c r="M52" s="2"/>
      <c r="N52" s="2"/>
    </row>
    <row r="53" spans="1:14" ht="15.75" x14ac:dyDescent="0.3">
      <c r="A53" s="27"/>
      <c r="B53" s="2"/>
      <c r="C53" s="2"/>
      <c r="D53" s="2"/>
      <c r="E53" s="2"/>
      <c r="F53" s="2"/>
      <c r="G53" s="2"/>
      <c r="I53" s="25"/>
      <c r="J53" s="25"/>
      <c r="K53" s="2"/>
      <c r="L53" s="2"/>
      <c r="M53" s="2"/>
      <c r="N53" s="2"/>
    </row>
    <row r="54" spans="1:14" ht="15.75" x14ac:dyDescent="0.3">
      <c r="A54" s="26"/>
      <c r="B54" s="2"/>
      <c r="C54" s="2"/>
      <c r="D54" s="2"/>
      <c r="E54" s="2"/>
      <c r="F54" s="2"/>
      <c r="G54" s="2"/>
      <c r="I54" s="25"/>
      <c r="J54" s="24"/>
      <c r="K54" s="2"/>
      <c r="L54" s="2"/>
      <c r="M54" s="2"/>
      <c r="N54" s="2"/>
    </row>
    <row r="55" spans="1:14" ht="16.5" thickBot="1" x14ac:dyDescent="0.35">
      <c r="A55" s="23"/>
      <c r="B55" s="4"/>
      <c r="C55" s="4"/>
      <c r="D55" s="4"/>
      <c r="E55" s="4"/>
      <c r="F55" s="4"/>
      <c r="G55" s="4"/>
      <c r="H55" s="4"/>
      <c r="I55" s="22"/>
      <c r="J55" s="22"/>
      <c r="K55" s="2"/>
      <c r="L55" s="2"/>
      <c r="M55" s="2"/>
      <c r="N55" s="2"/>
    </row>
    <row r="56" spans="1:14" ht="16.5" thickBot="1" x14ac:dyDescent="0.35">
      <c r="K56" s="2"/>
      <c r="L56" s="2"/>
      <c r="M56" s="2"/>
      <c r="N56" s="2"/>
    </row>
    <row r="57" spans="1:14" ht="16.5" thickBot="1" x14ac:dyDescent="0.35">
      <c r="A57" s="86" t="s">
        <v>11</v>
      </c>
      <c r="B57" s="87"/>
      <c r="C57" s="87"/>
      <c r="D57" s="87"/>
      <c r="E57" s="87"/>
      <c r="F57" s="87"/>
      <c r="G57" s="87"/>
      <c r="H57" s="87"/>
      <c r="I57" s="87"/>
      <c r="J57" s="18" t="s">
        <v>0</v>
      </c>
      <c r="K57" s="2"/>
      <c r="L57" s="2"/>
      <c r="M57" s="2"/>
      <c r="N57" s="2"/>
    </row>
    <row r="58" spans="1:14" ht="15.75" x14ac:dyDescent="0.3">
      <c r="A58" s="82"/>
      <c r="B58" s="83"/>
      <c r="C58" s="83"/>
      <c r="D58" s="83"/>
      <c r="E58" s="83"/>
      <c r="F58" s="83"/>
      <c r="G58" s="83"/>
      <c r="H58" s="83"/>
      <c r="I58" s="83"/>
      <c r="J58" s="12"/>
      <c r="K58" s="2"/>
      <c r="L58" s="2"/>
      <c r="M58" s="2"/>
      <c r="N58" s="2"/>
    </row>
    <row r="59" spans="1:14" ht="15.75" x14ac:dyDescent="0.3">
      <c r="A59" s="80"/>
      <c r="B59" s="81"/>
      <c r="C59" s="81"/>
      <c r="D59" s="81"/>
      <c r="E59" s="81"/>
      <c r="F59" s="81"/>
      <c r="G59" s="81"/>
      <c r="H59" s="81"/>
      <c r="I59" s="81"/>
      <c r="J59" s="12"/>
      <c r="K59" s="2"/>
      <c r="L59" s="2"/>
      <c r="M59" s="2"/>
      <c r="N59" s="2"/>
    </row>
    <row r="60" spans="1:14" ht="15.75" x14ac:dyDescent="0.3">
      <c r="A60" s="80"/>
      <c r="B60" s="81"/>
      <c r="C60" s="81"/>
      <c r="D60" s="81"/>
      <c r="E60" s="81"/>
      <c r="F60" s="81"/>
      <c r="G60" s="81"/>
      <c r="H60" s="81"/>
      <c r="I60" s="88"/>
      <c r="J60" s="12"/>
      <c r="K60" s="2"/>
      <c r="L60" s="2"/>
      <c r="M60" s="2"/>
      <c r="N60" s="2"/>
    </row>
    <row r="61" spans="1:14" ht="15.75" x14ac:dyDescent="0.3">
      <c r="A61" s="80"/>
      <c r="B61" s="81"/>
      <c r="C61" s="81"/>
      <c r="D61" s="81"/>
      <c r="E61" s="81"/>
      <c r="F61" s="81"/>
      <c r="G61" s="81"/>
      <c r="H61" s="81"/>
      <c r="I61" s="81"/>
      <c r="J61" s="12"/>
      <c r="K61" s="2"/>
      <c r="L61" s="2"/>
      <c r="M61" s="2"/>
      <c r="N61" s="2"/>
    </row>
    <row r="62" spans="1:14" ht="15.75" x14ac:dyDescent="0.3">
      <c r="A62" s="80"/>
      <c r="B62" s="81"/>
      <c r="C62" s="81"/>
      <c r="D62" s="81"/>
      <c r="E62" s="81"/>
      <c r="F62" s="81"/>
      <c r="G62" s="81"/>
      <c r="H62" s="81"/>
      <c r="I62" s="81"/>
      <c r="J62" s="12"/>
      <c r="K62" s="2"/>
      <c r="L62" s="2"/>
      <c r="M62" s="2"/>
      <c r="N62" s="2"/>
    </row>
    <row r="63" spans="1:14" ht="15.75" x14ac:dyDescent="0.3">
      <c r="A63" s="80"/>
      <c r="B63" s="81"/>
      <c r="C63" s="81"/>
      <c r="D63" s="81"/>
      <c r="E63" s="81"/>
      <c r="F63" s="81"/>
      <c r="G63" s="81"/>
      <c r="H63" s="81"/>
      <c r="I63" s="81"/>
      <c r="J63" s="12"/>
      <c r="K63" s="2"/>
      <c r="L63" s="2"/>
      <c r="M63" s="2"/>
      <c r="N63" s="2"/>
    </row>
    <row r="64" spans="1:14" ht="15.75" x14ac:dyDescent="0.3">
      <c r="A64" s="21"/>
      <c r="B64" s="2"/>
      <c r="C64" s="2"/>
      <c r="D64" s="2"/>
      <c r="E64" s="2"/>
      <c r="F64" s="2"/>
      <c r="G64" s="2"/>
      <c r="H64" s="2"/>
      <c r="I64" s="2"/>
      <c r="J64" s="6"/>
      <c r="K64" s="2"/>
      <c r="L64" s="2"/>
      <c r="M64" s="2"/>
      <c r="N64" s="2"/>
    </row>
    <row r="65" spans="1:14" ht="15.75" x14ac:dyDescent="0.3">
      <c r="A65" s="84"/>
      <c r="B65" s="85"/>
      <c r="C65" s="85"/>
      <c r="D65" s="85"/>
      <c r="E65" s="85"/>
      <c r="F65" s="85"/>
      <c r="G65" s="85"/>
      <c r="H65" s="85"/>
      <c r="I65" s="85"/>
      <c r="J65" s="6"/>
      <c r="K65" s="2"/>
      <c r="L65" s="2"/>
      <c r="M65" s="2"/>
      <c r="N65" s="2"/>
    </row>
    <row r="66" spans="1:14" ht="15.75" x14ac:dyDescent="0.3">
      <c r="A66" s="20"/>
      <c r="B66" s="19"/>
      <c r="C66" s="19"/>
      <c r="D66" s="19"/>
      <c r="E66" s="19"/>
      <c r="F66" s="19"/>
      <c r="G66" s="19"/>
      <c r="H66" s="19"/>
      <c r="I66" s="19"/>
      <c r="J66" s="6"/>
      <c r="K66" s="2"/>
      <c r="L66" s="2"/>
      <c r="M66" s="2"/>
      <c r="N66" s="2"/>
    </row>
    <row r="67" spans="1:14" ht="15.75" x14ac:dyDescent="0.3">
      <c r="A67" s="84"/>
      <c r="B67" s="85"/>
      <c r="C67" s="85"/>
      <c r="D67" s="85"/>
      <c r="E67" s="85"/>
      <c r="F67" s="85"/>
      <c r="G67" s="85"/>
      <c r="H67" s="85"/>
      <c r="I67" s="85"/>
      <c r="J67" s="6"/>
      <c r="K67" s="2"/>
      <c r="L67" s="2"/>
      <c r="M67" s="2"/>
      <c r="N67" s="2"/>
    </row>
    <row r="68" spans="1:14" ht="16.5" thickBot="1" x14ac:dyDescent="0.35">
      <c r="A68" s="5"/>
      <c r="B68" s="4"/>
      <c r="C68" s="4"/>
      <c r="D68" s="4"/>
      <c r="E68" s="4"/>
      <c r="F68" s="4"/>
      <c r="G68" s="4"/>
      <c r="H68" s="4"/>
      <c r="I68" s="4"/>
      <c r="J68" s="3"/>
      <c r="K68" s="2"/>
      <c r="L68" s="2"/>
      <c r="M68" s="2"/>
      <c r="N68" s="2"/>
    </row>
    <row r="69" spans="1:14" ht="16.5" thickBot="1" x14ac:dyDescent="0.35">
      <c r="K69" s="2"/>
      <c r="L69" s="2"/>
      <c r="M69" s="2"/>
      <c r="N69" s="2"/>
    </row>
    <row r="70" spans="1:14" ht="16.5" thickBot="1" x14ac:dyDescent="0.35">
      <c r="A70" s="86" t="s">
        <v>1</v>
      </c>
      <c r="B70" s="87"/>
      <c r="C70" s="87"/>
      <c r="D70" s="87"/>
      <c r="E70" s="87"/>
      <c r="F70" s="87"/>
      <c r="G70" s="87"/>
      <c r="H70" s="87"/>
      <c r="I70" s="87"/>
      <c r="J70" s="18" t="s">
        <v>0</v>
      </c>
      <c r="K70" s="2"/>
      <c r="L70" s="2"/>
      <c r="M70" s="2"/>
      <c r="N70" s="2"/>
    </row>
    <row r="71" spans="1:14" ht="15.75" x14ac:dyDescent="0.3">
      <c r="A71" s="17"/>
      <c r="B71" s="16"/>
      <c r="C71" s="16"/>
      <c r="D71" s="16"/>
      <c r="E71" s="16"/>
      <c r="F71" s="16"/>
      <c r="G71" s="16"/>
      <c r="H71" s="16"/>
      <c r="I71" s="16"/>
      <c r="J71" s="12"/>
      <c r="K71" s="2"/>
      <c r="L71" s="2"/>
      <c r="M71" s="2"/>
      <c r="N71" s="2"/>
    </row>
    <row r="72" spans="1:14" ht="15.75" x14ac:dyDescent="0.3">
      <c r="A72" s="14"/>
      <c r="B72" s="13"/>
      <c r="C72" s="13"/>
      <c r="D72" s="13"/>
      <c r="E72" s="13"/>
      <c r="F72" s="13"/>
      <c r="G72" s="13"/>
      <c r="H72" s="13"/>
      <c r="I72" s="13"/>
      <c r="J72" s="12"/>
      <c r="K72" s="2"/>
      <c r="L72" s="2"/>
      <c r="M72" s="2"/>
      <c r="N72" s="2"/>
    </row>
    <row r="73" spans="1:14" ht="15.75" x14ac:dyDescent="0.3">
      <c r="A73" s="14"/>
      <c r="B73" s="13"/>
      <c r="C73" s="13"/>
      <c r="D73" s="13"/>
      <c r="E73" s="13"/>
      <c r="F73" s="13"/>
      <c r="G73" s="13"/>
      <c r="H73" s="13"/>
      <c r="I73" s="15"/>
      <c r="J73" s="12"/>
      <c r="K73" s="2"/>
      <c r="L73" s="2"/>
      <c r="M73" s="2"/>
      <c r="N73" s="2"/>
    </row>
    <row r="74" spans="1:14" ht="15.75" x14ac:dyDescent="0.3">
      <c r="A74" s="14"/>
      <c r="B74" s="13"/>
      <c r="C74" s="13"/>
      <c r="D74" s="13"/>
      <c r="E74" s="13"/>
      <c r="F74" s="13"/>
      <c r="G74" s="13"/>
      <c r="H74" s="13"/>
      <c r="I74" s="13"/>
      <c r="J74" s="12"/>
      <c r="K74" s="2"/>
      <c r="L74" s="2"/>
      <c r="M74" s="2"/>
      <c r="N74" s="2"/>
    </row>
    <row r="75" spans="1:14" ht="15.75" x14ac:dyDescent="0.3">
      <c r="A75" s="14"/>
      <c r="B75" s="13"/>
      <c r="C75" s="13"/>
      <c r="D75" s="13"/>
      <c r="E75" s="13"/>
      <c r="F75" s="13"/>
      <c r="G75" s="13"/>
      <c r="H75" s="13"/>
      <c r="I75" s="13"/>
      <c r="J75" s="12"/>
      <c r="K75" s="2"/>
      <c r="L75" s="2"/>
      <c r="M75" s="2"/>
      <c r="N75" s="2"/>
    </row>
    <row r="76" spans="1:14" ht="15.75" x14ac:dyDescent="0.3">
      <c r="A76" s="14"/>
      <c r="B76" s="13"/>
      <c r="C76" s="13"/>
      <c r="D76" s="13"/>
      <c r="E76" s="13"/>
      <c r="F76" s="13"/>
      <c r="G76" s="13"/>
      <c r="H76" s="13"/>
      <c r="I76" s="13"/>
      <c r="J76" s="12"/>
      <c r="K76" s="2"/>
      <c r="L76" s="2"/>
      <c r="M76" s="2"/>
      <c r="N76" s="2"/>
    </row>
    <row r="77" spans="1:14" ht="15.75" x14ac:dyDescent="0.3">
      <c r="A77" s="11"/>
      <c r="J77" s="6"/>
      <c r="K77" s="2"/>
      <c r="L77" s="2"/>
      <c r="M77" s="2"/>
      <c r="N77" s="2"/>
    </row>
    <row r="78" spans="1:14" ht="15.75" x14ac:dyDescent="0.3">
      <c r="A78" s="8"/>
      <c r="B78" s="7"/>
      <c r="C78" s="7"/>
      <c r="D78" s="7"/>
      <c r="E78" s="7"/>
      <c r="F78" s="7"/>
      <c r="G78" s="7"/>
      <c r="H78" s="7"/>
      <c r="I78" s="7"/>
      <c r="J78" s="6"/>
      <c r="K78" s="2"/>
      <c r="L78" s="2"/>
      <c r="M78" s="2"/>
      <c r="N78" s="2"/>
    </row>
    <row r="79" spans="1:14" ht="15.75" x14ac:dyDescent="0.3">
      <c r="A79" s="10"/>
      <c r="B79" s="9"/>
      <c r="C79" s="9"/>
      <c r="D79" s="9"/>
      <c r="E79" s="9"/>
      <c r="F79" s="9"/>
      <c r="G79" s="9"/>
      <c r="H79" s="9"/>
      <c r="I79" s="9"/>
      <c r="J79" s="6"/>
      <c r="K79" s="2"/>
      <c r="L79" s="2"/>
      <c r="M79" s="2"/>
      <c r="N79" s="2"/>
    </row>
    <row r="80" spans="1:14" ht="15.75" x14ac:dyDescent="0.3">
      <c r="A80" s="8"/>
      <c r="B80" s="7"/>
      <c r="C80" s="7"/>
      <c r="D80" s="7"/>
      <c r="E80" s="7"/>
      <c r="F80" s="7"/>
      <c r="G80" s="7"/>
      <c r="H80" s="7"/>
      <c r="I80" s="7"/>
      <c r="J80" s="6"/>
      <c r="K80" s="2"/>
      <c r="L80" s="2"/>
      <c r="M80" s="2"/>
      <c r="N80" s="2"/>
    </row>
    <row r="81" spans="1:14" ht="16.5" thickBot="1" x14ac:dyDescent="0.35">
      <c r="A81" s="5"/>
      <c r="B81" s="4"/>
      <c r="C81" s="4"/>
      <c r="D81" s="4"/>
      <c r="E81" s="4"/>
      <c r="F81" s="4"/>
      <c r="G81" s="4"/>
      <c r="H81" s="4"/>
      <c r="I81" s="4"/>
      <c r="J81" s="3"/>
      <c r="K81" s="2"/>
      <c r="L81" s="2"/>
      <c r="M81" s="2"/>
      <c r="N81" s="2"/>
    </row>
    <row r="82" spans="1:14" ht="15.75" x14ac:dyDescent="0.3">
      <c r="K82" s="2"/>
      <c r="L82" s="2"/>
      <c r="M82" s="2"/>
      <c r="N82" s="2"/>
    </row>
    <row r="83" spans="1:14" ht="15.75" x14ac:dyDescent="0.3">
      <c r="K83" s="2"/>
      <c r="L83" s="2"/>
      <c r="M83" s="2"/>
      <c r="N83" s="2"/>
    </row>
    <row r="84" spans="1:14" ht="15.75" x14ac:dyDescent="0.3">
      <c r="K84" s="2"/>
      <c r="L84" s="2"/>
      <c r="M84" s="2"/>
      <c r="N84" s="2"/>
    </row>
    <row r="85" spans="1:14" ht="15.75" x14ac:dyDescent="0.3">
      <c r="K85" s="2"/>
      <c r="L85" s="2"/>
      <c r="M85" s="2"/>
      <c r="N85" s="2"/>
    </row>
    <row r="86" spans="1:14" ht="15.75" x14ac:dyDescent="0.3">
      <c r="K86" s="2"/>
      <c r="L86" s="2"/>
      <c r="M86" s="2"/>
      <c r="N86" s="2"/>
    </row>
    <row r="87" spans="1:14" ht="15.75" x14ac:dyDescent="0.3">
      <c r="K87" s="2"/>
      <c r="L87" s="2"/>
      <c r="M87" s="2"/>
      <c r="N87" s="2"/>
    </row>
    <row r="88" spans="1:14" ht="15.75" x14ac:dyDescent="0.3">
      <c r="K88" s="2"/>
      <c r="L88" s="2"/>
      <c r="M88" s="2"/>
      <c r="N88" s="2"/>
    </row>
    <row r="89" spans="1:14" ht="15.75" x14ac:dyDescent="0.3">
      <c r="K89" s="2"/>
      <c r="L89" s="2"/>
      <c r="M89" s="2"/>
      <c r="N89" s="2"/>
    </row>
    <row r="90" spans="1:14" ht="15.75" x14ac:dyDescent="0.3">
      <c r="K90" s="2"/>
      <c r="L90" s="2"/>
      <c r="M90" s="2"/>
      <c r="N90" s="2"/>
    </row>
    <row r="91" spans="1:14" ht="15.75" x14ac:dyDescent="0.3">
      <c r="K91" s="2"/>
      <c r="L91" s="2"/>
      <c r="M91" s="2"/>
      <c r="N91" s="2"/>
    </row>
    <row r="92" spans="1:14" ht="15.75" x14ac:dyDescent="0.3">
      <c r="K92" s="2"/>
      <c r="L92" s="2"/>
      <c r="M92" s="2"/>
      <c r="N92" s="2"/>
    </row>
    <row r="93" spans="1:14" ht="15.75" x14ac:dyDescent="0.3">
      <c r="K93" s="2"/>
      <c r="L93" s="2"/>
      <c r="M93" s="2"/>
      <c r="N93" s="2"/>
    </row>
    <row r="94" spans="1:14" ht="15.75" x14ac:dyDescent="0.3">
      <c r="K94" s="2"/>
      <c r="L94" s="2"/>
      <c r="M94" s="2"/>
      <c r="N94" s="2"/>
    </row>
    <row r="95" spans="1:14" ht="15.75" x14ac:dyDescent="0.3">
      <c r="K95" s="2"/>
      <c r="L95" s="2"/>
      <c r="M95" s="2"/>
      <c r="N95" s="2"/>
    </row>
  </sheetData>
  <mergeCells count="26">
    <mergeCell ref="A50:G50"/>
    <mergeCell ref="A14:J14"/>
    <mergeCell ref="A3:J3"/>
    <mergeCell ref="A4:J4"/>
    <mergeCell ref="A5:J5"/>
    <mergeCell ref="A6:J6"/>
    <mergeCell ref="A7:J7"/>
    <mergeCell ref="A8:J8"/>
    <mergeCell ref="A9:J9"/>
    <mergeCell ref="A10:J10"/>
    <mergeCell ref="A11:J11"/>
    <mergeCell ref="A12:J12"/>
    <mergeCell ref="A13:J13"/>
    <mergeCell ref="C33:F33"/>
    <mergeCell ref="A48:I48"/>
    <mergeCell ref="A49:G49"/>
    <mergeCell ref="A57:I57"/>
    <mergeCell ref="A65:I65"/>
    <mergeCell ref="A67:I67"/>
    <mergeCell ref="A70:I70"/>
    <mergeCell ref="A58:I58"/>
    <mergeCell ref="A59:I59"/>
    <mergeCell ref="A60:I60"/>
    <mergeCell ref="A61:I61"/>
    <mergeCell ref="A62:I62"/>
    <mergeCell ref="A63:I63"/>
  </mergeCells>
  <pageMargins left="0.25" right="0.25" top="0.75" bottom="0.75" header="0.3" footer="0.3"/>
  <pageSetup paperSize="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675ED-1782-4A47-84BC-85F75F4E171E}">
  <sheetPr>
    <tabColor theme="4" tint="0.59999389629810485"/>
    <pageSetUpPr fitToPage="1"/>
  </sheetPr>
  <dimension ref="A1:X95"/>
  <sheetViews>
    <sheetView zoomScaleNormal="100" workbookViewId="0"/>
  </sheetViews>
  <sheetFormatPr baseColWidth="10" defaultRowHeight="15" x14ac:dyDescent="0.25"/>
  <cols>
    <col min="1" max="1" width="17" style="1" customWidth="1"/>
    <col min="2" max="2" width="4.7109375" style="1" bestFit="1" customWidth="1"/>
    <col min="3" max="3" width="28.42578125" style="1" customWidth="1"/>
    <col min="4" max="5" width="11.42578125" style="1"/>
    <col min="6" max="6" width="13.28515625" style="1" customWidth="1"/>
    <col min="7" max="7" width="34.140625" style="1" customWidth="1"/>
    <col min="8" max="8" width="5.5703125" style="1" bestFit="1" customWidth="1"/>
    <col min="9" max="9" width="33.5703125" style="1" customWidth="1"/>
    <col min="10" max="10" width="16.28515625" style="1" customWidth="1"/>
    <col min="11" max="11" width="39.42578125" style="1" customWidth="1"/>
    <col min="12" max="13" width="11.42578125" style="1"/>
    <col min="14" max="14" width="11.7109375" style="1" bestFit="1" customWidth="1"/>
    <col min="15" max="15" width="39" style="1" customWidth="1"/>
    <col min="16" max="17" width="11.42578125" style="1"/>
    <col min="18" max="18" width="11.7109375" style="1" bestFit="1" customWidth="1"/>
    <col min="19" max="19" width="36.42578125" style="1" customWidth="1"/>
    <col min="20" max="20" width="7.28515625" style="1" bestFit="1" customWidth="1"/>
    <col min="21" max="21" width="9.7109375" style="1" bestFit="1" customWidth="1"/>
    <col min="22" max="22" width="11.7109375" style="1" bestFit="1" customWidth="1"/>
    <col min="23" max="16384" width="11.42578125" style="1"/>
  </cols>
  <sheetData>
    <row r="1" spans="1:12" s="79" customFormat="1" ht="29.45" customHeight="1" x14ac:dyDescent="0.3">
      <c r="A1" s="67" t="str">
        <f>[5]TAB00!B81&amp;" : "&amp;[5]TAB00!C81</f>
        <v>TAB8.8 : Simulation d'un client-type raccordement: transformation maison de maître en 5 appartements</v>
      </c>
      <c r="B1" s="66"/>
      <c r="C1" s="66"/>
      <c r="D1" s="66"/>
      <c r="E1" s="66"/>
      <c r="F1" s="66"/>
      <c r="G1" s="66"/>
      <c r="H1" s="66"/>
      <c r="I1" s="66"/>
      <c r="J1" s="66"/>
    </row>
    <row r="2" spans="1:12" ht="15.75" thickBot="1" x14ac:dyDescent="0.3"/>
    <row r="3" spans="1:12" ht="15.75" thickBot="1" x14ac:dyDescent="0.3">
      <c r="A3" s="89" t="s">
        <v>48</v>
      </c>
      <c r="B3" s="90"/>
      <c r="C3" s="90"/>
      <c r="D3" s="90"/>
      <c r="E3" s="90"/>
      <c r="F3" s="90"/>
      <c r="G3" s="90"/>
      <c r="H3" s="90"/>
      <c r="I3" s="90"/>
      <c r="J3" s="91"/>
    </row>
    <row r="4" spans="1:12" x14ac:dyDescent="0.25">
      <c r="A4" s="78" t="s">
        <v>59</v>
      </c>
      <c r="B4" s="77"/>
      <c r="C4" s="77"/>
      <c r="D4" s="77"/>
      <c r="E4" s="77"/>
      <c r="F4" s="77"/>
      <c r="G4" s="77"/>
      <c r="H4" s="77"/>
      <c r="I4" s="77"/>
      <c r="J4" s="76"/>
    </row>
    <row r="5" spans="1:12" x14ac:dyDescent="0.25">
      <c r="A5" s="95" t="s">
        <v>58</v>
      </c>
      <c r="B5" s="96"/>
      <c r="C5" s="96"/>
      <c r="D5" s="96"/>
      <c r="E5" s="96"/>
      <c r="F5" s="96"/>
      <c r="G5" s="96"/>
      <c r="H5" s="96"/>
      <c r="I5" s="96"/>
      <c r="J5" s="97"/>
    </row>
    <row r="6" spans="1:12" x14ac:dyDescent="0.25">
      <c r="A6" s="95"/>
      <c r="B6" s="96"/>
      <c r="C6" s="96"/>
      <c r="D6" s="96"/>
      <c r="E6" s="96"/>
      <c r="F6" s="96"/>
      <c r="G6" s="96"/>
      <c r="H6" s="96"/>
      <c r="I6" s="96"/>
      <c r="J6" s="97"/>
    </row>
    <row r="7" spans="1:12" x14ac:dyDescent="0.25">
      <c r="A7" s="95"/>
      <c r="B7" s="96"/>
      <c r="C7" s="96"/>
      <c r="D7" s="96"/>
      <c r="E7" s="96"/>
      <c r="F7" s="96"/>
      <c r="G7" s="96"/>
      <c r="H7" s="96"/>
      <c r="I7" s="96"/>
      <c r="J7" s="97"/>
    </row>
    <row r="8" spans="1:12" ht="15.75" thickBot="1" x14ac:dyDescent="0.3">
      <c r="A8" s="98"/>
      <c r="B8" s="99"/>
      <c r="C8" s="99"/>
      <c r="D8" s="99"/>
      <c r="E8" s="99"/>
      <c r="F8" s="99"/>
      <c r="G8" s="99"/>
      <c r="H8" s="99"/>
      <c r="I8" s="99"/>
      <c r="J8" s="100"/>
    </row>
    <row r="9" spans="1:12" ht="15.75" thickBot="1" x14ac:dyDescent="0.3">
      <c r="A9" s="89" t="s">
        <v>43</v>
      </c>
      <c r="B9" s="90"/>
      <c r="C9" s="90"/>
      <c r="D9" s="90"/>
      <c r="E9" s="90"/>
      <c r="F9" s="90"/>
      <c r="G9" s="90"/>
      <c r="H9" s="90"/>
      <c r="I9" s="90"/>
      <c r="J9" s="91"/>
    </row>
    <row r="10" spans="1:12" x14ac:dyDescent="0.25">
      <c r="A10" s="92"/>
      <c r="B10" s="93"/>
      <c r="C10" s="93"/>
      <c r="D10" s="93"/>
      <c r="E10" s="93"/>
      <c r="F10" s="93"/>
      <c r="G10" s="93"/>
      <c r="H10" s="93"/>
      <c r="I10" s="93"/>
      <c r="J10" s="94"/>
    </row>
    <row r="11" spans="1:12" x14ac:dyDescent="0.25">
      <c r="A11" s="95"/>
      <c r="B11" s="96"/>
      <c r="C11" s="96"/>
      <c r="D11" s="96"/>
      <c r="E11" s="96"/>
      <c r="F11" s="96"/>
      <c r="G11" s="96"/>
      <c r="H11" s="96"/>
      <c r="I11" s="96"/>
      <c r="J11" s="97"/>
    </row>
    <row r="12" spans="1:12" x14ac:dyDescent="0.25">
      <c r="A12" s="95"/>
      <c r="B12" s="96"/>
      <c r="C12" s="96"/>
      <c r="D12" s="96"/>
      <c r="E12" s="96"/>
      <c r="F12" s="96"/>
      <c r="G12" s="96"/>
      <c r="H12" s="96"/>
      <c r="I12" s="96"/>
      <c r="J12" s="97"/>
    </row>
    <row r="13" spans="1:12" x14ac:dyDescent="0.25">
      <c r="A13" s="95"/>
      <c r="B13" s="96"/>
      <c r="C13" s="96"/>
      <c r="D13" s="96"/>
      <c r="E13" s="96"/>
      <c r="F13" s="96"/>
      <c r="G13" s="96"/>
      <c r="H13" s="96"/>
      <c r="I13" s="96"/>
      <c r="J13" s="97"/>
    </row>
    <row r="14" spans="1:12" ht="15.75" thickBot="1" x14ac:dyDescent="0.3">
      <c r="A14" s="98"/>
      <c r="B14" s="99"/>
      <c r="C14" s="99"/>
      <c r="D14" s="99"/>
      <c r="E14" s="99"/>
      <c r="F14" s="99"/>
      <c r="G14" s="99"/>
      <c r="H14" s="99"/>
      <c r="I14" s="99"/>
      <c r="J14" s="100"/>
    </row>
    <row r="16" spans="1:12" x14ac:dyDescent="0.25">
      <c r="H16" s="64"/>
      <c r="I16" s="62"/>
      <c r="J16" s="62"/>
      <c r="K16" s="62"/>
      <c r="L16" s="62"/>
    </row>
    <row r="17" spans="3:24" x14ac:dyDescent="0.25">
      <c r="H17" s="62"/>
      <c r="I17" s="62"/>
      <c r="J17" s="62"/>
      <c r="K17" s="62"/>
      <c r="L17" s="62"/>
    </row>
    <row r="18" spans="3:24" x14ac:dyDescent="0.25">
      <c r="C18" s="1" t="s">
        <v>39</v>
      </c>
      <c r="H18" s="62"/>
      <c r="I18" s="62"/>
      <c r="J18" s="62"/>
      <c r="K18" s="62"/>
      <c r="L18" s="62"/>
    </row>
    <row r="19" spans="3:24" x14ac:dyDescent="0.25">
      <c r="H19" s="62"/>
      <c r="I19" s="64"/>
      <c r="J19" s="62"/>
      <c r="K19" s="62"/>
      <c r="L19" s="62"/>
    </row>
    <row r="20" spans="3:24" x14ac:dyDescent="0.25">
      <c r="H20" s="62"/>
      <c r="I20" s="62"/>
      <c r="J20" s="62"/>
      <c r="K20" s="62"/>
      <c r="L20" s="62"/>
    </row>
    <row r="21" spans="3:24" x14ac:dyDescent="0.25">
      <c r="H21" s="62"/>
      <c r="I21" s="62"/>
      <c r="J21" s="62"/>
      <c r="K21" s="62"/>
      <c r="L21" s="62"/>
    </row>
    <row r="22" spans="3:24" x14ac:dyDescent="0.25">
      <c r="H22" s="62"/>
      <c r="I22" s="62"/>
      <c r="J22" s="62"/>
      <c r="K22" s="62"/>
      <c r="L22" s="62"/>
    </row>
    <row r="23" spans="3:24" x14ac:dyDescent="0.25">
      <c r="H23" s="62"/>
      <c r="I23" s="62"/>
      <c r="J23" s="62"/>
      <c r="K23" s="62"/>
      <c r="L23" s="62"/>
    </row>
    <row r="24" spans="3:24" ht="15.75" x14ac:dyDescent="0.25">
      <c r="H24" s="62"/>
      <c r="I24" s="62"/>
      <c r="J24" s="62"/>
      <c r="K24" s="63"/>
      <c r="L24" s="62"/>
    </row>
    <row r="25" spans="3:24" x14ac:dyDescent="0.25">
      <c r="H25" s="62"/>
      <c r="I25" s="62"/>
      <c r="J25" s="62"/>
      <c r="K25" s="62"/>
      <c r="L25" s="62"/>
    </row>
    <row r="26" spans="3:24" x14ac:dyDescent="0.25">
      <c r="H26" s="62"/>
      <c r="I26" s="62"/>
      <c r="J26" s="62"/>
      <c r="K26" s="62"/>
      <c r="L26" s="62"/>
    </row>
    <row r="32" spans="3:24" ht="16.5" thickBot="1" x14ac:dyDescent="0.35"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</row>
    <row r="33" spans="1:24" ht="16.5" thickBot="1" x14ac:dyDescent="0.35">
      <c r="C33" s="101" t="s">
        <v>0</v>
      </c>
      <c r="D33" s="102"/>
      <c r="E33" s="102"/>
      <c r="F33" s="103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</row>
    <row r="34" spans="1:24" ht="24.75" thickBot="1" x14ac:dyDescent="0.35">
      <c r="A34" s="61" t="s">
        <v>38</v>
      </c>
      <c r="B34" s="33" t="s">
        <v>35</v>
      </c>
      <c r="C34" s="33"/>
      <c r="D34" s="33" t="s">
        <v>21</v>
      </c>
      <c r="E34" s="33" t="s">
        <v>20</v>
      </c>
      <c r="F34" s="33" t="s">
        <v>19</v>
      </c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</row>
    <row r="35" spans="1:24" ht="16.5" thickBot="1" x14ac:dyDescent="0.35">
      <c r="A35" s="60"/>
      <c r="B35" s="59"/>
      <c r="C35" s="58"/>
      <c r="D35" s="58"/>
      <c r="E35" s="57"/>
      <c r="F35" s="50">
        <f>D35*E35</f>
        <v>0</v>
      </c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</row>
    <row r="36" spans="1:24" ht="24" x14ac:dyDescent="0.3">
      <c r="A36" s="56" t="s">
        <v>36</v>
      </c>
      <c r="B36" s="55" t="s">
        <v>35</v>
      </c>
      <c r="C36" s="41"/>
      <c r="D36" s="41" t="s">
        <v>21</v>
      </c>
      <c r="E36" s="41" t="s">
        <v>20</v>
      </c>
      <c r="F36" s="41" t="s">
        <v>19</v>
      </c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</row>
    <row r="37" spans="1:24" ht="15.75" x14ac:dyDescent="0.3">
      <c r="A37" s="53"/>
      <c r="B37" s="53"/>
      <c r="C37" s="54"/>
      <c r="D37" s="51"/>
      <c r="E37" s="50"/>
      <c r="F37" s="50">
        <f>D37*E37</f>
        <v>0</v>
      </c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</row>
    <row r="38" spans="1:24" ht="15.75" x14ac:dyDescent="0.3">
      <c r="A38" s="53"/>
      <c r="B38" s="53"/>
      <c r="C38" s="54"/>
      <c r="D38" s="51"/>
      <c r="E38" s="50"/>
      <c r="F38" s="50">
        <f>D38*E38</f>
        <v>0</v>
      </c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</row>
    <row r="39" spans="1:24" ht="15.75" x14ac:dyDescent="0.3">
      <c r="A39" s="53"/>
      <c r="B39" s="53"/>
      <c r="C39" s="54"/>
      <c r="D39" s="51"/>
      <c r="E39" s="50"/>
      <c r="F39" s="50">
        <f>D39*E39</f>
        <v>0</v>
      </c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</row>
    <row r="40" spans="1:24" ht="15.75" x14ac:dyDescent="0.3">
      <c r="A40" s="53"/>
      <c r="B40" s="53"/>
      <c r="C40" s="54"/>
      <c r="D40" s="51"/>
      <c r="E40" s="50"/>
      <c r="F40" s="50">
        <f>D40*E40</f>
        <v>0</v>
      </c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</row>
    <row r="41" spans="1:24" ht="15.75" x14ac:dyDescent="0.3">
      <c r="A41" s="53"/>
      <c r="B41" s="53"/>
      <c r="C41" s="54"/>
      <c r="D41" s="51"/>
      <c r="E41" s="50"/>
      <c r="F41" s="50">
        <v>0</v>
      </c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</row>
    <row r="42" spans="1:24" ht="15.75" x14ac:dyDescent="0.3">
      <c r="A42" s="53"/>
      <c r="B42" s="53"/>
      <c r="C42" s="52"/>
      <c r="D42" s="51"/>
      <c r="E42" s="50"/>
      <c r="F42" s="50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</row>
    <row r="43" spans="1:24" ht="16.5" thickBot="1" x14ac:dyDescent="0.35">
      <c r="A43" s="49" t="s">
        <v>23</v>
      </c>
      <c r="B43" s="48"/>
      <c r="C43" s="47"/>
      <c r="D43" s="46"/>
      <c r="E43" s="46"/>
      <c r="F43" s="45">
        <f>SUM(F35:F41)</f>
        <v>0</v>
      </c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</row>
    <row r="44" spans="1:24" ht="15.75" x14ac:dyDescent="0.3">
      <c r="A44" s="44" t="s">
        <v>22</v>
      </c>
      <c r="B44" s="43"/>
      <c r="C44" s="42"/>
      <c r="D44" s="41" t="s">
        <v>21</v>
      </c>
      <c r="E44" s="41" t="s">
        <v>20</v>
      </c>
      <c r="F44" s="41" t="s">
        <v>19</v>
      </c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</row>
    <row r="45" spans="1:24" ht="16.5" thickBot="1" x14ac:dyDescent="0.35">
      <c r="A45" s="40"/>
      <c r="B45" s="40"/>
      <c r="C45" s="39"/>
      <c r="D45" s="38"/>
      <c r="E45" s="37"/>
      <c r="F45" s="37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</row>
    <row r="46" spans="1:24" ht="16.5" thickBot="1" x14ac:dyDescent="0.35">
      <c r="A46" s="36" t="s">
        <v>18</v>
      </c>
      <c r="B46" s="35"/>
      <c r="C46" s="34"/>
      <c r="D46" s="33"/>
      <c r="E46" s="33"/>
      <c r="F46" s="32">
        <f>F35+F43-F45</f>
        <v>0</v>
      </c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</row>
    <row r="47" spans="1:24" ht="16.5" thickBot="1" x14ac:dyDescent="0.35"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</row>
    <row r="48" spans="1:24" ht="16.5" customHeight="1" thickBot="1" x14ac:dyDescent="0.35">
      <c r="A48" s="105" t="s">
        <v>17</v>
      </c>
      <c r="B48" s="106"/>
      <c r="C48" s="106"/>
      <c r="D48" s="106"/>
      <c r="E48" s="106"/>
      <c r="F48" s="106"/>
      <c r="G48" s="106"/>
      <c r="H48" s="106"/>
      <c r="I48" s="107"/>
      <c r="J48" s="18" t="s">
        <v>0</v>
      </c>
      <c r="K48" s="68"/>
      <c r="L48" s="68"/>
      <c r="M48" s="68"/>
      <c r="N48" s="68"/>
    </row>
    <row r="49" spans="1:14" ht="15.75" x14ac:dyDescent="0.3">
      <c r="A49" s="111"/>
      <c r="B49" s="112"/>
      <c r="C49" s="112"/>
      <c r="D49" s="112"/>
      <c r="E49" s="112"/>
      <c r="F49" s="112"/>
      <c r="G49" s="112"/>
      <c r="H49" s="16"/>
      <c r="I49" s="31"/>
      <c r="J49" s="30"/>
      <c r="K49" s="68"/>
      <c r="L49" s="68"/>
      <c r="M49" s="68"/>
      <c r="N49" s="68"/>
    </row>
    <row r="50" spans="1:14" ht="15.75" x14ac:dyDescent="0.3">
      <c r="A50" s="113"/>
      <c r="B50" s="114"/>
      <c r="C50" s="114"/>
      <c r="D50" s="114"/>
      <c r="E50" s="114"/>
      <c r="F50" s="114"/>
      <c r="G50" s="114"/>
      <c r="H50" s="13"/>
      <c r="I50" s="15"/>
      <c r="J50" s="24"/>
      <c r="K50" s="68"/>
      <c r="L50" s="68"/>
      <c r="M50" s="68"/>
      <c r="N50" s="68"/>
    </row>
    <row r="51" spans="1:14" ht="15.75" x14ac:dyDescent="0.3">
      <c r="A51" s="75"/>
      <c r="B51" s="68"/>
      <c r="C51" s="68"/>
      <c r="D51" s="68"/>
      <c r="E51" s="68"/>
      <c r="F51" s="68"/>
      <c r="G51" s="68"/>
      <c r="I51" s="25"/>
      <c r="J51" s="25"/>
      <c r="K51" s="68"/>
      <c r="L51" s="68"/>
      <c r="M51" s="68"/>
      <c r="N51" s="68"/>
    </row>
    <row r="52" spans="1:14" ht="15.75" x14ac:dyDescent="0.3">
      <c r="A52" s="74"/>
      <c r="B52" s="68"/>
      <c r="C52" s="68"/>
      <c r="D52" s="68"/>
      <c r="E52" s="68"/>
      <c r="F52" s="68"/>
      <c r="G52" s="68"/>
      <c r="I52" s="25"/>
      <c r="J52" s="24"/>
      <c r="K52" s="68"/>
      <c r="L52" s="68"/>
      <c r="M52" s="68"/>
      <c r="N52" s="68"/>
    </row>
    <row r="53" spans="1:14" ht="15.75" x14ac:dyDescent="0.3">
      <c r="A53" s="73"/>
      <c r="B53" s="68"/>
      <c r="C53" s="68"/>
      <c r="D53" s="68"/>
      <c r="E53" s="68"/>
      <c r="F53" s="68"/>
      <c r="G53" s="68"/>
      <c r="I53" s="25"/>
      <c r="J53" s="25"/>
      <c r="K53" s="68"/>
      <c r="L53" s="68"/>
      <c r="M53" s="68"/>
      <c r="N53" s="68"/>
    </row>
    <row r="54" spans="1:14" ht="15.75" x14ac:dyDescent="0.3">
      <c r="A54" s="72"/>
      <c r="B54" s="68"/>
      <c r="C54" s="68"/>
      <c r="D54" s="68"/>
      <c r="E54" s="68"/>
      <c r="F54" s="68"/>
      <c r="G54" s="68"/>
      <c r="I54" s="25"/>
      <c r="J54" s="24"/>
      <c r="K54" s="68"/>
      <c r="L54" s="68"/>
      <c r="M54" s="68"/>
      <c r="N54" s="68"/>
    </row>
    <row r="55" spans="1:14" ht="16.5" thickBot="1" x14ac:dyDescent="0.35">
      <c r="A55" s="23"/>
      <c r="B55" s="4"/>
      <c r="C55" s="4"/>
      <c r="D55" s="4"/>
      <c r="E55" s="4"/>
      <c r="F55" s="4"/>
      <c r="G55" s="4"/>
      <c r="H55" s="4"/>
      <c r="I55" s="22"/>
      <c r="J55" s="22"/>
      <c r="K55" s="68"/>
      <c r="L55" s="68"/>
      <c r="M55" s="68"/>
      <c r="N55" s="68"/>
    </row>
    <row r="56" spans="1:14" ht="16.5" thickBot="1" x14ac:dyDescent="0.35">
      <c r="K56" s="68"/>
      <c r="L56" s="68"/>
      <c r="M56" s="68"/>
      <c r="N56" s="68"/>
    </row>
    <row r="57" spans="1:14" ht="16.5" thickBot="1" x14ac:dyDescent="0.35">
      <c r="A57" s="86" t="s">
        <v>11</v>
      </c>
      <c r="B57" s="87"/>
      <c r="C57" s="87"/>
      <c r="D57" s="87"/>
      <c r="E57" s="87"/>
      <c r="F57" s="87"/>
      <c r="G57" s="87"/>
      <c r="H57" s="87"/>
      <c r="I57" s="87"/>
      <c r="J57" s="18" t="s">
        <v>0</v>
      </c>
      <c r="K57" s="68"/>
      <c r="L57" s="68"/>
      <c r="M57" s="68"/>
      <c r="N57" s="68"/>
    </row>
    <row r="58" spans="1:14" ht="15.75" x14ac:dyDescent="0.3">
      <c r="A58" s="111"/>
      <c r="B58" s="112"/>
      <c r="C58" s="112"/>
      <c r="D58" s="112"/>
      <c r="E58" s="112"/>
      <c r="F58" s="112"/>
      <c r="G58" s="112"/>
      <c r="H58" s="112"/>
      <c r="I58" s="112"/>
      <c r="J58" s="12"/>
      <c r="K58" s="68"/>
      <c r="L58" s="68"/>
      <c r="M58" s="68"/>
      <c r="N58" s="68"/>
    </row>
    <row r="59" spans="1:14" ht="15.75" x14ac:dyDescent="0.3">
      <c r="A59" s="113"/>
      <c r="B59" s="114"/>
      <c r="C59" s="114"/>
      <c r="D59" s="114"/>
      <c r="E59" s="114"/>
      <c r="F59" s="114"/>
      <c r="G59" s="114"/>
      <c r="H59" s="114"/>
      <c r="I59" s="114"/>
      <c r="J59" s="12"/>
      <c r="K59" s="68"/>
      <c r="L59" s="68"/>
      <c r="M59" s="68"/>
      <c r="N59" s="68"/>
    </row>
    <row r="60" spans="1:14" ht="15.75" x14ac:dyDescent="0.3">
      <c r="A60" s="113"/>
      <c r="B60" s="114"/>
      <c r="C60" s="114"/>
      <c r="D60" s="114"/>
      <c r="E60" s="114"/>
      <c r="F60" s="114"/>
      <c r="G60" s="114"/>
      <c r="H60" s="114"/>
      <c r="I60" s="115"/>
      <c r="J60" s="12"/>
      <c r="K60" s="68"/>
      <c r="L60" s="68"/>
      <c r="M60" s="68"/>
      <c r="N60" s="68"/>
    </row>
    <row r="61" spans="1:14" ht="15.75" x14ac:dyDescent="0.3">
      <c r="A61" s="113"/>
      <c r="B61" s="114"/>
      <c r="C61" s="114"/>
      <c r="D61" s="114"/>
      <c r="E61" s="114"/>
      <c r="F61" s="114"/>
      <c r="G61" s="114"/>
      <c r="H61" s="114"/>
      <c r="I61" s="114"/>
      <c r="J61" s="12"/>
      <c r="K61" s="68"/>
      <c r="L61" s="68"/>
      <c r="M61" s="68"/>
      <c r="N61" s="68"/>
    </row>
    <row r="62" spans="1:14" ht="15.75" x14ac:dyDescent="0.3">
      <c r="A62" s="113"/>
      <c r="B62" s="114"/>
      <c r="C62" s="114"/>
      <c r="D62" s="114"/>
      <c r="E62" s="114"/>
      <c r="F62" s="114"/>
      <c r="G62" s="114"/>
      <c r="H62" s="114"/>
      <c r="I62" s="114"/>
      <c r="J62" s="12"/>
      <c r="K62" s="68"/>
      <c r="L62" s="68"/>
      <c r="M62" s="68"/>
      <c r="N62" s="68"/>
    </row>
    <row r="63" spans="1:14" ht="15.75" x14ac:dyDescent="0.3">
      <c r="A63" s="113"/>
      <c r="B63" s="114"/>
      <c r="C63" s="114"/>
      <c r="D63" s="114"/>
      <c r="E63" s="114"/>
      <c r="F63" s="114"/>
      <c r="G63" s="114"/>
      <c r="H63" s="114"/>
      <c r="I63" s="114"/>
      <c r="J63" s="12"/>
      <c r="K63" s="68"/>
      <c r="L63" s="68"/>
      <c r="M63" s="68"/>
      <c r="N63" s="68"/>
    </row>
    <row r="64" spans="1:14" ht="15.75" x14ac:dyDescent="0.3">
      <c r="A64" s="71"/>
      <c r="B64" s="68"/>
      <c r="C64" s="68"/>
      <c r="D64" s="68"/>
      <c r="E64" s="68"/>
      <c r="F64" s="68"/>
      <c r="G64" s="68"/>
      <c r="H64" s="68"/>
      <c r="I64" s="68"/>
      <c r="J64" s="6"/>
      <c r="K64" s="68"/>
      <c r="L64" s="68"/>
      <c r="M64" s="68"/>
      <c r="N64" s="68"/>
    </row>
    <row r="65" spans="1:14" ht="15.75" x14ac:dyDescent="0.3">
      <c r="A65" s="109"/>
      <c r="B65" s="110"/>
      <c r="C65" s="110"/>
      <c r="D65" s="110"/>
      <c r="E65" s="110"/>
      <c r="F65" s="110"/>
      <c r="G65" s="110"/>
      <c r="H65" s="110"/>
      <c r="I65" s="110"/>
      <c r="J65" s="6"/>
      <c r="K65" s="68"/>
      <c r="L65" s="68"/>
      <c r="M65" s="68"/>
      <c r="N65" s="68"/>
    </row>
    <row r="66" spans="1:14" ht="15.75" x14ac:dyDescent="0.3">
      <c r="A66" s="70"/>
      <c r="B66" s="69"/>
      <c r="C66" s="69"/>
      <c r="D66" s="69"/>
      <c r="E66" s="69"/>
      <c r="F66" s="69"/>
      <c r="G66" s="69"/>
      <c r="H66" s="69"/>
      <c r="I66" s="69"/>
      <c r="J66" s="6"/>
      <c r="K66" s="68"/>
      <c r="L66" s="68"/>
      <c r="M66" s="68"/>
      <c r="N66" s="68"/>
    </row>
    <row r="67" spans="1:14" ht="15.75" x14ac:dyDescent="0.3">
      <c r="A67" s="109"/>
      <c r="B67" s="110"/>
      <c r="C67" s="110"/>
      <c r="D67" s="110"/>
      <c r="E67" s="110"/>
      <c r="F67" s="110"/>
      <c r="G67" s="110"/>
      <c r="H67" s="110"/>
      <c r="I67" s="110"/>
      <c r="J67" s="6"/>
      <c r="K67" s="68"/>
      <c r="L67" s="68"/>
      <c r="M67" s="68"/>
      <c r="N67" s="68"/>
    </row>
    <row r="68" spans="1:14" ht="16.5" thickBot="1" x14ac:dyDescent="0.35">
      <c r="A68" s="5"/>
      <c r="B68" s="4"/>
      <c r="C68" s="4"/>
      <c r="D68" s="4"/>
      <c r="E68" s="4"/>
      <c r="F68" s="4"/>
      <c r="G68" s="4"/>
      <c r="H68" s="4"/>
      <c r="I68" s="4"/>
      <c r="J68" s="3"/>
      <c r="K68" s="68"/>
      <c r="L68" s="68"/>
      <c r="M68" s="68"/>
      <c r="N68" s="68"/>
    </row>
    <row r="69" spans="1:14" ht="16.5" thickBot="1" x14ac:dyDescent="0.35">
      <c r="K69" s="68"/>
      <c r="L69" s="68"/>
      <c r="M69" s="68"/>
      <c r="N69" s="68"/>
    </row>
    <row r="70" spans="1:14" ht="16.5" thickBot="1" x14ac:dyDescent="0.35">
      <c r="A70" s="86" t="s">
        <v>1</v>
      </c>
      <c r="B70" s="87"/>
      <c r="C70" s="87"/>
      <c r="D70" s="87"/>
      <c r="E70" s="87"/>
      <c r="F70" s="87"/>
      <c r="G70" s="87"/>
      <c r="H70" s="87"/>
      <c r="I70" s="87"/>
      <c r="J70" s="18" t="s">
        <v>0</v>
      </c>
      <c r="K70" s="68"/>
      <c r="L70" s="68"/>
      <c r="M70" s="68"/>
      <c r="N70" s="68"/>
    </row>
    <row r="71" spans="1:14" ht="15.75" x14ac:dyDescent="0.3">
      <c r="A71" s="17"/>
      <c r="B71" s="16"/>
      <c r="C71" s="16"/>
      <c r="D71" s="16"/>
      <c r="E71" s="16"/>
      <c r="F71" s="16"/>
      <c r="G71" s="16"/>
      <c r="H71" s="16"/>
      <c r="I71" s="16"/>
      <c r="J71" s="12"/>
      <c r="K71" s="68"/>
      <c r="L71" s="68"/>
      <c r="M71" s="68"/>
      <c r="N71" s="68"/>
    </row>
    <row r="72" spans="1:14" ht="15.75" x14ac:dyDescent="0.3">
      <c r="A72" s="14"/>
      <c r="B72" s="13"/>
      <c r="C72" s="13"/>
      <c r="D72" s="13"/>
      <c r="E72" s="13"/>
      <c r="F72" s="13"/>
      <c r="G72" s="13"/>
      <c r="H72" s="13"/>
      <c r="I72" s="13"/>
      <c r="J72" s="12"/>
      <c r="K72" s="68"/>
      <c r="L72" s="68"/>
      <c r="M72" s="68"/>
      <c r="N72" s="68"/>
    </row>
    <row r="73" spans="1:14" ht="15.75" x14ac:dyDescent="0.3">
      <c r="A73" s="14"/>
      <c r="B73" s="13"/>
      <c r="C73" s="13"/>
      <c r="D73" s="13"/>
      <c r="E73" s="13"/>
      <c r="F73" s="13"/>
      <c r="G73" s="13"/>
      <c r="H73" s="13"/>
      <c r="I73" s="15"/>
      <c r="J73" s="12"/>
      <c r="K73" s="68"/>
      <c r="L73" s="68"/>
      <c r="M73" s="68"/>
      <c r="N73" s="68"/>
    </row>
    <row r="74" spans="1:14" ht="15.75" x14ac:dyDescent="0.3">
      <c r="A74" s="14"/>
      <c r="B74" s="13"/>
      <c r="C74" s="13"/>
      <c r="D74" s="13"/>
      <c r="E74" s="13"/>
      <c r="F74" s="13"/>
      <c r="G74" s="13"/>
      <c r="H74" s="13"/>
      <c r="I74" s="13"/>
      <c r="J74" s="12"/>
      <c r="K74" s="68"/>
      <c r="L74" s="68"/>
      <c r="M74" s="68"/>
      <c r="N74" s="68"/>
    </row>
    <row r="75" spans="1:14" ht="15.75" x14ac:dyDescent="0.3">
      <c r="A75" s="14"/>
      <c r="B75" s="13"/>
      <c r="C75" s="13"/>
      <c r="D75" s="13"/>
      <c r="E75" s="13"/>
      <c r="F75" s="13"/>
      <c r="G75" s="13"/>
      <c r="H75" s="13"/>
      <c r="I75" s="13"/>
      <c r="J75" s="12"/>
      <c r="K75" s="68"/>
      <c r="L75" s="68"/>
      <c r="M75" s="68"/>
      <c r="N75" s="68"/>
    </row>
    <row r="76" spans="1:14" ht="15.75" x14ac:dyDescent="0.3">
      <c r="A76" s="14"/>
      <c r="B76" s="13"/>
      <c r="C76" s="13"/>
      <c r="D76" s="13"/>
      <c r="E76" s="13"/>
      <c r="F76" s="13"/>
      <c r="G76" s="13"/>
      <c r="H76" s="13"/>
      <c r="I76" s="13"/>
      <c r="J76" s="12"/>
      <c r="K76" s="68"/>
      <c r="L76" s="68"/>
      <c r="M76" s="68"/>
      <c r="N76" s="68"/>
    </row>
    <row r="77" spans="1:14" ht="15.75" x14ac:dyDescent="0.3">
      <c r="A77" s="11"/>
      <c r="J77" s="6"/>
      <c r="K77" s="68"/>
      <c r="L77" s="68"/>
      <c r="M77" s="68"/>
      <c r="N77" s="68"/>
    </row>
    <row r="78" spans="1:14" ht="15.75" x14ac:dyDescent="0.3">
      <c r="A78" s="8"/>
      <c r="B78" s="7"/>
      <c r="C78" s="7"/>
      <c r="D78" s="7"/>
      <c r="E78" s="7"/>
      <c r="F78" s="7"/>
      <c r="G78" s="7"/>
      <c r="H78" s="7"/>
      <c r="I78" s="7"/>
      <c r="J78" s="6"/>
      <c r="K78" s="68"/>
      <c r="L78" s="68"/>
      <c r="M78" s="68"/>
      <c r="N78" s="68"/>
    </row>
    <row r="79" spans="1:14" ht="15.75" x14ac:dyDescent="0.3">
      <c r="A79" s="10"/>
      <c r="B79" s="9"/>
      <c r="C79" s="9"/>
      <c r="D79" s="9"/>
      <c r="E79" s="9"/>
      <c r="F79" s="9"/>
      <c r="G79" s="9"/>
      <c r="H79" s="9"/>
      <c r="I79" s="9"/>
      <c r="J79" s="6"/>
      <c r="K79" s="68"/>
      <c r="L79" s="68"/>
      <c r="M79" s="68"/>
      <c r="N79" s="68"/>
    </row>
    <row r="80" spans="1:14" ht="15.75" x14ac:dyDescent="0.3">
      <c r="A80" s="8"/>
      <c r="B80" s="7"/>
      <c r="C80" s="7"/>
      <c r="D80" s="7"/>
      <c r="E80" s="7"/>
      <c r="F80" s="7"/>
      <c r="G80" s="7"/>
      <c r="H80" s="7"/>
      <c r="I80" s="7"/>
      <c r="J80" s="6"/>
      <c r="K80" s="68"/>
      <c r="L80" s="68"/>
      <c r="M80" s="68"/>
      <c r="N80" s="68"/>
    </row>
    <row r="81" spans="1:14" ht="16.5" thickBot="1" x14ac:dyDescent="0.35">
      <c r="A81" s="5"/>
      <c r="B81" s="4"/>
      <c r="C81" s="4"/>
      <c r="D81" s="4"/>
      <c r="E81" s="4"/>
      <c r="F81" s="4"/>
      <c r="G81" s="4"/>
      <c r="H81" s="4"/>
      <c r="I81" s="4"/>
      <c r="J81" s="3"/>
      <c r="K81" s="68"/>
      <c r="L81" s="68"/>
      <c r="M81" s="68"/>
      <c r="N81" s="68"/>
    </row>
    <row r="82" spans="1:14" ht="15.75" x14ac:dyDescent="0.3">
      <c r="K82" s="68"/>
      <c r="L82" s="68"/>
      <c r="M82" s="68"/>
      <c r="N82" s="68"/>
    </row>
    <row r="83" spans="1:14" ht="15.75" x14ac:dyDescent="0.3">
      <c r="K83" s="68"/>
      <c r="L83" s="68"/>
      <c r="M83" s="68"/>
      <c r="N83" s="68"/>
    </row>
    <row r="84" spans="1:14" ht="15.75" x14ac:dyDescent="0.3">
      <c r="K84" s="68"/>
      <c r="L84" s="68"/>
      <c r="M84" s="68"/>
      <c r="N84" s="68"/>
    </row>
    <row r="85" spans="1:14" ht="15.75" x14ac:dyDescent="0.3">
      <c r="K85" s="68"/>
      <c r="L85" s="68"/>
      <c r="M85" s="68"/>
      <c r="N85" s="68"/>
    </row>
    <row r="86" spans="1:14" ht="15.75" x14ac:dyDescent="0.3">
      <c r="K86" s="68"/>
      <c r="L86" s="68"/>
      <c r="M86" s="68"/>
      <c r="N86" s="68"/>
    </row>
    <row r="87" spans="1:14" ht="15.75" x14ac:dyDescent="0.3">
      <c r="K87" s="68"/>
      <c r="L87" s="68"/>
      <c r="M87" s="68"/>
      <c r="N87" s="68"/>
    </row>
    <row r="88" spans="1:14" ht="15.75" x14ac:dyDescent="0.3">
      <c r="K88" s="68"/>
      <c r="L88" s="68"/>
      <c r="M88" s="68"/>
      <c r="N88" s="68"/>
    </row>
    <row r="89" spans="1:14" ht="15.75" x14ac:dyDescent="0.3">
      <c r="K89" s="68"/>
      <c r="L89" s="68"/>
      <c r="M89" s="68"/>
      <c r="N89" s="68"/>
    </row>
    <row r="90" spans="1:14" ht="15.75" x14ac:dyDescent="0.3">
      <c r="K90" s="68"/>
      <c r="L90" s="68"/>
      <c r="M90" s="68"/>
      <c r="N90" s="68"/>
    </row>
    <row r="91" spans="1:14" ht="15.75" x14ac:dyDescent="0.3">
      <c r="K91" s="68"/>
      <c r="L91" s="68"/>
      <c r="M91" s="68"/>
      <c r="N91" s="68"/>
    </row>
    <row r="92" spans="1:14" ht="15.75" x14ac:dyDescent="0.3">
      <c r="K92" s="68"/>
      <c r="L92" s="68"/>
      <c r="M92" s="68"/>
      <c r="N92" s="68"/>
    </row>
    <row r="93" spans="1:14" ht="15.75" x14ac:dyDescent="0.3">
      <c r="K93" s="68"/>
      <c r="L93" s="68"/>
      <c r="M93" s="68"/>
      <c r="N93" s="68"/>
    </row>
    <row r="94" spans="1:14" ht="15.75" x14ac:dyDescent="0.3">
      <c r="K94" s="68"/>
      <c r="L94" s="68"/>
      <c r="M94" s="68"/>
      <c r="N94" s="68"/>
    </row>
    <row r="95" spans="1:14" ht="15.75" x14ac:dyDescent="0.3">
      <c r="K95" s="68"/>
      <c r="L95" s="68"/>
      <c r="M95" s="68"/>
      <c r="N95" s="68"/>
    </row>
  </sheetData>
  <mergeCells count="25">
    <mergeCell ref="A57:I57"/>
    <mergeCell ref="A14:J14"/>
    <mergeCell ref="A3:J3"/>
    <mergeCell ref="A5:J5"/>
    <mergeCell ref="A6:J6"/>
    <mergeCell ref="A7:J7"/>
    <mergeCell ref="A8:J8"/>
    <mergeCell ref="A9:J9"/>
    <mergeCell ref="A10:J10"/>
    <mergeCell ref="A11:J11"/>
    <mergeCell ref="A12:J12"/>
    <mergeCell ref="A13:J13"/>
    <mergeCell ref="C33:F33"/>
    <mergeCell ref="A48:I48"/>
    <mergeCell ref="A49:G49"/>
    <mergeCell ref="A50:G50"/>
    <mergeCell ref="A65:I65"/>
    <mergeCell ref="A67:I67"/>
    <mergeCell ref="A70:I70"/>
    <mergeCell ref="A58:I58"/>
    <mergeCell ref="A59:I59"/>
    <mergeCell ref="A60:I60"/>
    <mergeCell ref="A61:I61"/>
    <mergeCell ref="A62:I62"/>
    <mergeCell ref="A63:I63"/>
  </mergeCells>
  <pageMargins left="0.25" right="0.25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TAB 8.0</vt:lpstr>
      <vt:lpstr>TAB 8.1</vt:lpstr>
      <vt:lpstr>TAB 8.2</vt:lpstr>
      <vt:lpstr>TAB 8.3</vt:lpstr>
      <vt:lpstr>TAB 8.4</vt:lpstr>
      <vt:lpstr>TAB 8.5</vt:lpstr>
      <vt:lpstr>TAB 8.6</vt:lpstr>
      <vt:lpstr>TAB 8.7</vt:lpstr>
      <vt:lpstr>TAB 8.8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SERVATIUS</dc:creator>
  <cp:lastModifiedBy>Anne-Cécile SOHY</cp:lastModifiedBy>
  <dcterms:created xsi:type="dcterms:W3CDTF">2022-05-24T12:34:06Z</dcterms:created>
  <dcterms:modified xsi:type="dcterms:W3CDTF">2022-05-29T16:40:09Z</dcterms:modified>
</cp:coreProperties>
</file>