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3 Technique électricité et gaz\GRD\GRD Gaz\"/>
    </mc:Choice>
  </mc:AlternateContent>
  <xr:revisionPtr revIDLastSave="0" documentId="8_{7132124C-E4ED-42D6-9675-8BF878A493FF}" xr6:coauthVersionLast="47" xr6:coauthVersionMax="47" xr10:uidLastSave="{00000000-0000-0000-0000-000000000000}"/>
  <workbookProtection workbookAlgorithmName="SHA-512" workbookHashValue="w1DGMZhdU2Mw3z9AuW/mdJCs3rVUELKvdqzODVMvcbHXgpee176HAiSqd/ia047WJGZZsHPVmXvuC5xevlXG4w==" workbookSaltValue="WMzypNf7iLeGQ0eIrI5fdg==" workbookSpinCount="100000" lockStructure="1"/>
  <bookViews>
    <workbookView xWindow="-28920" yWindow="-120" windowWidth="29040" windowHeight="15840" tabRatio="867" xr2:uid="{00000000-000D-0000-FFFF-FFFF00000000}"/>
  </bookViews>
  <sheets>
    <sheet name="Fournitures annuelles" sheetId="13" r:id="rId1"/>
    <sheet name="Param" sheetId="12" state="hidden" r:id="rId2"/>
  </sheets>
  <definedNames>
    <definedName name="Année">'Fournitures annuelles'!$C$1</definedName>
    <definedName name="Contact_Email">'Fournitures annuelles'!$E$9</definedName>
    <definedName name="Contact_Nom">'Fournitures annuelles'!$E$8</definedName>
    <definedName name="Contact_Tel">'Fournitures annuelles'!$E$10</definedName>
    <definedName name="Data_ClientsPassifs">'Fournitures annuelles'!#REF!</definedName>
    <definedName name="Data_Fluxys">'Fournitures annuelles'!$L$27:$L$30</definedName>
    <definedName name="Data_GRD">'Fournitures annuelles'!$C$18:$J$26</definedName>
    <definedName name="Data_Switches">'Fournitures annuelles'!#REF!</definedName>
    <definedName name="Date_Rédaction">'Fournitures annuelles'!$E$14</definedName>
    <definedName name="Fournisseur">'Fournitures annuelles'!$E$7</definedName>
    <definedName name="Fournisseurs_Liste">Param!$C$2:$C$38</definedName>
    <definedName name="GRD_Liste">Param!$A$2:$A$7</definedName>
    <definedName name="Version">Param!$A$16</definedName>
    <definedName name="_xlnm.Print_Area" localSheetId="0">'Fournitures annuelles'!$A$1:$N$43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3" l="1"/>
  <c r="A12" i="12"/>
  <c r="E32" i="13" l="1"/>
  <c r="K26" i="13"/>
  <c r="M26" i="13" s="1"/>
  <c r="K25" i="13"/>
  <c r="M25" i="13" s="1"/>
  <c r="K24" i="13"/>
  <c r="M24" i="13" s="1"/>
  <c r="K23" i="13"/>
  <c r="M23" i="13" s="1"/>
  <c r="K22" i="13"/>
  <c r="M22" i="13" s="1"/>
  <c r="K21" i="13"/>
  <c r="M21" i="13" s="1"/>
  <c r="K20" i="13"/>
  <c r="M20" i="13" s="1"/>
  <c r="K19" i="13"/>
  <c r="M27" i="13"/>
  <c r="M28" i="13"/>
  <c r="M29" i="13"/>
  <c r="M30" i="13"/>
  <c r="E13" i="13" l="1"/>
  <c r="E31" i="13" l="1"/>
  <c r="F31" i="13"/>
  <c r="G31" i="13"/>
  <c r="H31" i="13"/>
  <c r="I31" i="13"/>
  <c r="J31" i="13"/>
  <c r="L31" i="13"/>
  <c r="F32" i="13"/>
  <c r="G32" i="13"/>
  <c r="H32" i="13"/>
  <c r="I32" i="13"/>
  <c r="J32" i="13"/>
  <c r="L32" i="13"/>
  <c r="M19" i="13" l="1"/>
  <c r="K31" i="13" l="1"/>
  <c r="M31" i="13" s="1"/>
  <c r="K32" i="13"/>
  <c r="M32" i="13" s="1"/>
</calcChain>
</file>

<file path=xl/sharedStrings.xml><?xml version="1.0" encoding="utf-8"?>
<sst xmlns="http://schemas.openxmlformats.org/spreadsheetml/2006/main" count="118" uniqueCount="89">
  <si>
    <t>Nom de la personne de contact :</t>
  </si>
  <si>
    <t>Coordonnées de la personne de contact</t>
  </si>
  <si>
    <t>TOTAL</t>
  </si>
  <si>
    <t>FOURNISSEUR concerné :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</si>
  <si>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</si>
  <si>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</si>
  <si>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</si>
  <si>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</si>
  <si>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</si>
  <si>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</si>
  <si>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</si>
  <si>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</si>
  <si>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</si>
  <si>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Année</t>
  </si>
  <si>
    <t>FLUXYS</t>
  </si>
  <si>
    <t>AMR</t>
  </si>
  <si>
    <t>GWh</t>
  </si>
  <si>
    <t>EAN</t>
  </si>
  <si>
    <t>TOTAL WALLONIE</t>
  </si>
  <si>
    <t>TOTAL
GRD</t>
  </si>
  <si>
    <t>GRT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</si>
  <si>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</si>
  <si>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</si>
  <si>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</si>
  <si>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</si>
  <si>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</si>
  <si>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</si>
  <si>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</si>
  <si>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</si>
  <si>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Unité :</t>
  </si>
  <si>
    <t>Date de rédaction du formulaire  :</t>
  </si>
  <si>
    <t>Échéance pour l'envoi à la CWaPE  :</t>
  </si>
  <si>
    <t>GRD_Liste</t>
  </si>
  <si>
    <t>Fournisseurs_Liste</t>
  </si>
  <si>
    <t>(*)</t>
  </si>
  <si>
    <t>Le nombre de clients (codes EAN) raccordés sur le réseau du GRD/GRT concerné qui au 1er décembre sont alimentés par vos soins (cf. "snapshot").</t>
  </si>
  <si>
    <t>Année:</t>
  </si>
  <si>
    <t>ANTARGAZ BELGIUM</t>
  </si>
  <si>
    <t>ARCELORMITTAL ENERGY</t>
  </si>
  <si>
    <t>AXPO BENELUX</t>
  </si>
  <si>
    <t>BAYERNGAS ENERGY</t>
  </si>
  <si>
    <t>BELGIAN ECO ENERGY (BEE)</t>
  </si>
  <si>
    <t>CORETEC TRADING (POOLING GAZ)</t>
  </si>
  <si>
    <t>ELEGANT</t>
  </si>
  <si>
    <t>ELEXYS</t>
  </si>
  <si>
    <t>ELINDUS</t>
  </si>
  <si>
    <t>ENECO BELGIUM</t>
  </si>
  <si>
    <t>ENEL TRADE</t>
  </si>
  <si>
    <t>EOLY</t>
  </si>
  <si>
    <t>EQUINOR</t>
  </si>
  <si>
    <t>ESSENT BELGIUM</t>
  </si>
  <si>
    <t>LUMINUS</t>
  </si>
  <si>
    <t>OCTA+ ENERGIE</t>
  </si>
  <si>
    <t>POWER ONLINE (MEGA)</t>
  </si>
  <si>
    <t>RWE SUPPLY &amp; TRADING</t>
  </si>
  <si>
    <t>SCHOLT ENERGY CONTROL</t>
  </si>
  <si>
    <t>SOCIETE EUROPENNE DE GESTION DE L'ENERGIE (SEGE)</t>
  </si>
  <si>
    <t>VATTENFALL ENERGY TRADING NETHERLANDS</t>
  </si>
  <si>
    <t>VLAAMS ENERGIEBEDRIJF (VEB)</t>
  </si>
  <si>
    <t>WINGAS</t>
  </si>
  <si>
    <t>Adresse Email du contact :</t>
  </si>
  <si>
    <t>Numéro de téléphone du contact :</t>
  </si>
  <si>
    <t>BOLT ENERGIE</t>
  </si>
  <si>
    <t>DATS 24</t>
  </si>
  <si>
    <t>ENERGIE 2030</t>
  </si>
  <si>
    <t>ENGIE - ELECTRABEL</t>
  </si>
  <si>
    <t>ENI</t>
  </si>
  <si>
    <t>OMV Gas Marketing &amp; Trading Belgium</t>
  </si>
  <si>
    <t>TOTAL DIRECT ENERGIE</t>
  </si>
  <si>
    <t>BIOGAZ DU HAUT‐GEER</t>
  </si>
  <si>
    <t>LIBRAMONT ENERGIES VERTES</t>
  </si>
  <si>
    <t>MONT-GODINNE GREEN ENERGY</t>
  </si>
  <si>
    <t>KESSLER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</si>
  <si>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fournitures@cwape.be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</si>
  <si>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fournitures@cwape.be</t>
    </r>
  </si>
  <si>
    <t>MMR</t>
  </si>
  <si>
    <t>Client avec un compteur relevé mensuellement (MMR monthly meter reading)</t>
  </si>
  <si>
    <t>YMR</t>
  </si>
  <si>
    <t>Client avec un compteur relevé annuellement (YMR yearly meter reading)</t>
  </si>
  <si>
    <t>YMR ou SMR (non résidentiel)</t>
  </si>
  <si>
    <t>YMR ou SMR (résidentiel)</t>
  </si>
  <si>
    <t>SMR</t>
  </si>
  <si>
    <t>Client avec un compteur intelligent</t>
  </si>
  <si>
    <t>Version</t>
  </si>
  <si>
    <t>ENERGIE.BE</t>
  </si>
  <si>
    <t>TOTALENERGIES GAS &amp; POWER WESTERN EUROPE</t>
  </si>
  <si>
    <t xml:space="preserve">MARCHÉ DU GAZ - questionnaire fournisseur </t>
  </si>
  <si>
    <t>2022_MIG6</t>
  </si>
  <si>
    <t>TOTALENERGIES POWER &amp; GAS BELGIUM (anc. LAMPIRIS)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</si>
</sst>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3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6" fillId="0" borderId="0" xfId="0" applyFont="1"/>
    <xf numFmtId="0" fontId="7" fillId="0" borderId="0" xfId="3" applyProtection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2" borderId="1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0" xfId="0" applyFont="1" applyFill="1"/>
    <xf numFmtId="0" fontId="6" fillId="0" borderId="23" xfId="0" applyFont="1" applyBorder="1" applyAlignment="1">
      <alignment horizontal="center"/>
    </xf>
    <xf numFmtId="0" fontId="6" fillId="2" borderId="2" xfId="0" applyFont="1" applyFill="1" applyBorder="1"/>
    <xf numFmtId="0" fontId="6" fillId="0" borderId="6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8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0" fillId="0" borderId="0" xfId="0" applyFont="1"/>
    <xf numFmtId="0" fontId="3" fillId="3" borderId="13" xfId="1" applyAlignment="1" applyProtection="1">
      <alignment horizontal="center"/>
      <protection locked="0"/>
    </xf>
    <xf numFmtId="3" fontId="3" fillId="6" borderId="13" xfId="1" applyNumberFormat="1" applyFill="1" applyProtection="1">
      <protection locked="0"/>
    </xf>
    <xf numFmtId="3" fontId="4" fillId="4" borderId="13" xfId="2" applyNumberFormat="1" applyProtection="1"/>
    <xf numFmtId="3" fontId="6" fillId="2" borderId="0" xfId="0" applyNumberFormat="1" applyFont="1" applyFill="1"/>
    <xf numFmtId="3" fontId="4" fillId="4" borderId="16" xfId="2" applyNumberFormat="1" applyBorder="1" applyProtection="1"/>
    <xf numFmtId="3" fontId="3" fillId="6" borderId="17" xfId="1" applyNumberFormat="1" applyFill="1" applyBorder="1" applyProtection="1">
      <protection locked="0"/>
    </xf>
    <xf numFmtId="3" fontId="4" fillId="4" borderId="17" xfId="2" applyNumberFormat="1" applyBorder="1" applyProtection="1"/>
    <xf numFmtId="3" fontId="4" fillId="4" borderId="18" xfId="2" applyNumberFormat="1" applyBorder="1" applyProtection="1"/>
    <xf numFmtId="4" fontId="3" fillId="3" borderId="14" xfId="1" applyNumberFormat="1" applyBorder="1" applyProtection="1">
      <protection locked="0"/>
    </xf>
    <xf numFmtId="4" fontId="4" fillId="7" borderId="14" xfId="2" applyNumberFormat="1" applyFill="1" applyBorder="1" applyProtection="1"/>
    <xf numFmtId="4" fontId="6" fillId="2" borderId="1" xfId="0" applyNumberFormat="1" applyFont="1" applyFill="1" applyBorder="1"/>
    <xf numFmtId="4" fontId="4" fillId="7" borderId="15" xfId="2" applyNumberFormat="1" applyFill="1" applyBorder="1" applyProtection="1"/>
    <xf numFmtId="4" fontId="3" fillId="3" borderId="13" xfId="1" applyNumberFormat="1" applyProtection="1">
      <protection locked="0"/>
    </xf>
    <xf numFmtId="4" fontId="4" fillId="7" borderId="13" xfId="2" applyNumberFormat="1" applyFill="1" applyProtection="1"/>
    <xf numFmtId="4" fontId="6" fillId="2" borderId="0" xfId="0" applyNumberFormat="1" applyFont="1" applyFill="1"/>
    <xf numFmtId="4" fontId="4" fillId="7" borderId="16" xfId="2" applyNumberFormat="1" applyFill="1" applyBorder="1" applyProtection="1"/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12" fillId="0" borderId="0" xfId="0" applyNumberFormat="1" applyFont="1"/>
    <xf numFmtId="0" fontId="1" fillId="0" borderId="9" xfId="0" applyFont="1" applyBorder="1"/>
    <xf numFmtId="0" fontId="0" fillId="0" borderId="27" xfId="0" applyBorder="1"/>
    <xf numFmtId="0" fontId="1" fillId="0" borderId="0" xfId="0" applyFont="1"/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3" borderId="13" xfId="1" applyAlignment="1" applyProtection="1">
      <alignment horizontal="left"/>
      <protection locked="0"/>
    </xf>
    <xf numFmtId="164" fontId="6" fillId="0" borderId="0" xfId="0" applyNumberFormat="1" applyFont="1" applyAlignment="1">
      <alignment horizontal="left"/>
    </xf>
    <xf numFmtId="164" fontId="3" fillId="3" borderId="13" xfId="1" applyNumberForma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156883</xdr:colOff>
      <xdr:row>0</xdr:row>
      <xdr:rowOff>67237</xdr:rowOff>
    </xdr:from>
    <xdr:to>
      <xdr:col>13</xdr:col>
      <xdr:colOff>119118</xdr:colOff>
      <xdr:row>2</xdr:row>
      <xdr:rowOff>123460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FE2FCB-A147-41AC-991F-5D2CD699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24" y="67237"/>
          <a:ext cx="1800000" cy="63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N43"/>
  <sheetViews>
    <sheetView showGridLines="0" tabSelected="1" view="pageBreakPreview" zoomScale="85" zoomScaleNormal="70" zoomScaleSheetLayoutView="85" workbookViewId="0">
      <selection activeCell="T4" sqref="T4"/>
    </sheetView>
  </sheetViews>
  <sheetFormatPr baseColWidth="10" defaultRowHeight="15" x14ac:dyDescent="0.25"/>
  <cols>
    <col min="1" max="2" width="3.7109375" style="6" customWidth="1"/>
    <col min="3" max="3" width="29.140625" style="6" customWidth="1"/>
    <col min="4" max="4" width="8.7109375" style="6" customWidth="1"/>
    <col min="5" max="13" width="13.7109375" style="6" customWidth="1"/>
    <col min="14" max="14" width="3.7109375" style="6" customWidth="1"/>
    <col min="15" max="16384" width="11.42578125" style="6"/>
  </cols>
  <sheetData>
    <row r="1" spans="1:14" ht="23.25" x14ac:dyDescent="0.35">
      <c r="A1" s="6" t="s">
        <v>36</v>
      </c>
      <c r="B1" s="29"/>
      <c r="C1" s="30">
        <v>2022</v>
      </c>
      <c r="D1" s="52" t="s">
        <v>86</v>
      </c>
      <c r="E1" s="53"/>
      <c r="F1" s="53"/>
      <c r="G1" s="53"/>
      <c r="H1" s="53"/>
      <c r="I1" s="53"/>
      <c r="J1" s="53"/>
      <c r="K1" s="53"/>
      <c r="L1" s="29"/>
      <c r="M1" s="48"/>
      <c r="N1" s="29"/>
    </row>
    <row r="2" spans="1:14" ht="23.25" x14ac:dyDescent="0.35">
      <c r="A2" s="53" t="str">
        <f>"Evolution des fournitures en Région wallonne en "&amp;Année</f>
        <v>Evolution des fournitures en Région wallonne en 2022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5.75" x14ac:dyDescent="0.3">
      <c r="G3" s="7"/>
    </row>
    <row r="4" spans="1:14" ht="30" customHeight="1" x14ac:dyDescent="0.25">
      <c r="A4" s="57" t="s">
        <v>73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6" spans="1:14" x14ac:dyDescent="0.25">
      <c r="A6" s="8" t="s">
        <v>1</v>
      </c>
    </row>
    <row r="7" spans="1:14" x14ac:dyDescent="0.25">
      <c r="B7" s="6" t="s">
        <v>3</v>
      </c>
      <c r="E7" s="58"/>
      <c r="F7" s="58"/>
      <c r="G7" s="58"/>
      <c r="H7" s="58"/>
      <c r="I7" s="58"/>
      <c r="J7" s="58"/>
      <c r="K7" s="58"/>
      <c r="L7" s="6" t="s">
        <v>34</v>
      </c>
    </row>
    <row r="8" spans="1:14" x14ac:dyDescent="0.25">
      <c r="B8" s="6" t="s">
        <v>0</v>
      </c>
      <c r="E8" s="58"/>
      <c r="F8" s="58"/>
      <c r="G8" s="58"/>
      <c r="H8" s="58"/>
      <c r="I8" s="58"/>
      <c r="J8" s="58"/>
      <c r="K8" s="58"/>
    </row>
    <row r="9" spans="1:14" x14ac:dyDescent="0.25">
      <c r="B9" s="6" t="s">
        <v>60</v>
      </c>
      <c r="E9" s="58"/>
      <c r="F9" s="58"/>
      <c r="G9" s="58"/>
      <c r="H9" s="58"/>
      <c r="I9" s="58"/>
      <c r="J9" s="58"/>
      <c r="K9" s="58"/>
    </row>
    <row r="10" spans="1:14" x14ac:dyDescent="0.25">
      <c r="B10" s="6" t="s">
        <v>61</v>
      </c>
      <c r="E10" s="58"/>
      <c r="F10" s="58"/>
      <c r="G10" s="58"/>
      <c r="H10" s="58"/>
      <c r="I10" s="58"/>
      <c r="J10" s="58"/>
      <c r="K10" s="58"/>
    </row>
    <row r="11" spans="1:14" customFormat="1" x14ac:dyDescent="0.3">
      <c r="B11" s="9" t="s">
        <v>74</v>
      </c>
    </row>
    <row r="13" spans="1:14" x14ac:dyDescent="0.25">
      <c r="A13" s="6" t="s">
        <v>31</v>
      </c>
      <c r="E13" s="59">
        <f>("1/03/"&amp;Année+1)-1</f>
        <v>44985</v>
      </c>
      <c r="F13" s="59"/>
      <c r="G13" s="59"/>
      <c r="H13" s="59"/>
      <c r="I13" s="59"/>
      <c r="J13" s="59"/>
      <c r="K13" s="59"/>
    </row>
    <row r="14" spans="1:14" x14ac:dyDescent="0.25">
      <c r="A14" s="6" t="s">
        <v>30</v>
      </c>
      <c r="E14" s="60"/>
      <c r="F14" s="60"/>
      <c r="G14" s="60"/>
      <c r="H14" s="60"/>
      <c r="I14" s="60"/>
      <c r="J14" s="60"/>
      <c r="K14" s="60"/>
    </row>
    <row r="15" spans="1:14" ht="15.75" thickBot="1" x14ac:dyDescent="0.3"/>
    <row r="16" spans="1:14" ht="15.75" thickBot="1" x14ac:dyDescent="0.3">
      <c r="A16" s="54" t="s">
        <v>21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8" spans="2:13" ht="45.75" thickBot="1" x14ac:dyDescent="0.3">
      <c r="B18" s="10"/>
      <c r="C18" s="11" t="s">
        <v>23</v>
      </c>
      <c r="D18" s="11" t="s">
        <v>22</v>
      </c>
      <c r="E18" s="47" t="s">
        <v>7</v>
      </c>
      <c r="F18" s="47" t="s">
        <v>8</v>
      </c>
      <c r="G18" s="47" t="s">
        <v>9</v>
      </c>
      <c r="H18" s="47" t="s">
        <v>10</v>
      </c>
      <c r="I18" s="47" t="s">
        <v>11</v>
      </c>
      <c r="J18" s="47" t="s">
        <v>12</v>
      </c>
      <c r="K18" s="47" t="s">
        <v>19</v>
      </c>
      <c r="L18" s="47" t="s">
        <v>14</v>
      </c>
      <c r="M18" s="47" t="s">
        <v>18</v>
      </c>
    </row>
    <row r="19" spans="2:13" x14ac:dyDescent="0.25">
      <c r="B19" s="61" t="s">
        <v>6</v>
      </c>
      <c r="C19" s="12" t="s">
        <v>15</v>
      </c>
      <c r="D19" s="13" t="s">
        <v>16</v>
      </c>
      <c r="E19" s="38"/>
      <c r="F19" s="38"/>
      <c r="G19" s="38"/>
      <c r="H19" s="38"/>
      <c r="I19" s="38"/>
      <c r="J19" s="38"/>
      <c r="K19" s="39">
        <f t="shared" ref="K19:K26" si="0">SUM(E19:J19)</f>
        <v>0</v>
      </c>
      <c r="L19" s="40"/>
      <c r="M19" s="41">
        <f>SUM(K19:L19)</f>
        <v>0</v>
      </c>
    </row>
    <row r="20" spans="2:13" x14ac:dyDescent="0.25">
      <c r="B20" s="62"/>
      <c r="C20" s="46" t="s">
        <v>15</v>
      </c>
      <c r="D20" s="16" t="s">
        <v>17</v>
      </c>
      <c r="E20" s="31"/>
      <c r="F20" s="31"/>
      <c r="G20" s="31"/>
      <c r="H20" s="31"/>
      <c r="I20" s="31"/>
      <c r="J20" s="31"/>
      <c r="K20" s="32">
        <f t="shared" si="0"/>
        <v>0</v>
      </c>
      <c r="L20" s="33"/>
      <c r="M20" s="34">
        <f t="shared" ref="M20:M26" si="1">SUM(K20:L20)</f>
        <v>0</v>
      </c>
    </row>
    <row r="21" spans="2:13" x14ac:dyDescent="0.25">
      <c r="B21" s="62"/>
      <c r="C21" s="46" t="s">
        <v>75</v>
      </c>
      <c r="D21" s="16" t="s">
        <v>16</v>
      </c>
      <c r="E21" s="42"/>
      <c r="F21" s="42"/>
      <c r="G21" s="42"/>
      <c r="H21" s="42"/>
      <c r="I21" s="42"/>
      <c r="J21" s="42"/>
      <c r="K21" s="43">
        <f t="shared" si="0"/>
        <v>0</v>
      </c>
      <c r="L21" s="44"/>
      <c r="M21" s="45">
        <f t="shared" si="1"/>
        <v>0</v>
      </c>
    </row>
    <row r="22" spans="2:13" x14ac:dyDescent="0.25">
      <c r="B22" s="62"/>
      <c r="C22" s="46" t="s">
        <v>75</v>
      </c>
      <c r="D22" s="16" t="s">
        <v>17</v>
      </c>
      <c r="E22" s="31"/>
      <c r="F22" s="31"/>
      <c r="G22" s="31"/>
      <c r="H22" s="31"/>
      <c r="I22" s="31"/>
      <c r="J22" s="31"/>
      <c r="K22" s="32">
        <f t="shared" si="0"/>
        <v>0</v>
      </c>
      <c r="L22" s="33"/>
      <c r="M22" s="34">
        <f t="shared" si="1"/>
        <v>0</v>
      </c>
    </row>
    <row r="23" spans="2:13" x14ac:dyDescent="0.25">
      <c r="B23" s="62"/>
      <c r="C23" s="46" t="s">
        <v>79</v>
      </c>
      <c r="D23" s="16" t="s">
        <v>16</v>
      </c>
      <c r="E23" s="42"/>
      <c r="F23" s="42"/>
      <c r="G23" s="42"/>
      <c r="H23" s="42"/>
      <c r="I23" s="42"/>
      <c r="J23" s="42"/>
      <c r="K23" s="43">
        <f t="shared" si="0"/>
        <v>0</v>
      </c>
      <c r="L23" s="44"/>
      <c r="M23" s="45">
        <f t="shared" si="1"/>
        <v>0</v>
      </c>
    </row>
    <row r="24" spans="2:13" x14ac:dyDescent="0.25">
      <c r="B24" s="62"/>
      <c r="C24" s="46" t="s">
        <v>79</v>
      </c>
      <c r="D24" s="16" t="s">
        <v>17</v>
      </c>
      <c r="E24" s="31"/>
      <c r="F24" s="31"/>
      <c r="G24" s="31"/>
      <c r="H24" s="31"/>
      <c r="I24" s="31"/>
      <c r="J24" s="31"/>
      <c r="K24" s="32">
        <f t="shared" si="0"/>
        <v>0</v>
      </c>
      <c r="L24" s="33"/>
      <c r="M24" s="34">
        <f t="shared" si="1"/>
        <v>0</v>
      </c>
    </row>
    <row r="25" spans="2:13" x14ac:dyDescent="0.25">
      <c r="B25" s="62"/>
      <c r="C25" s="46" t="s">
        <v>80</v>
      </c>
      <c r="D25" s="16" t="s">
        <v>16</v>
      </c>
      <c r="E25" s="42"/>
      <c r="F25" s="42"/>
      <c r="G25" s="42"/>
      <c r="H25" s="42"/>
      <c r="I25" s="42"/>
      <c r="J25" s="42"/>
      <c r="K25" s="43">
        <f t="shared" si="0"/>
        <v>0</v>
      </c>
      <c r="L25" s="44"/>
      <c r="M25" s="45">
        <f t="shared" si="1"/>
        <v>0</v>
      </c>
    </row>
    <row r="26" spans="2:13" ht="15.75" thickBot="1" x14ac:dyDescent="0.3">
      <c r="B26" s="62"/>
      <c r="C26" s="46" t="s">
        <v>80</v>
      </c>
      <c r="D26" s="16" t="s">
        <v>17</v>
      </c>
      <c r="E26" s="31"/>
      <c r="F26" s="31"/>
      <c r="G26" s="31"/>
      <c r="H26" s="31"/>
      <c r="I26" s="31"/>
      <c r="J26" s="31"/>
      <c r="K26" s="32">
        <f t="shared" si="0"/>
        <v>0</v>
      </c>
      <c r="L26" s="33"/>
      <c r="M26" s="34">
        <f t="shared" si="1"/>
        <v>0</v>
      </c>
    </row>
    <row r="27" spans="2:13" x14ac:dyDescent="0.25">
      <c r="B27" s="61" t="s">
        <v>20</v>
      </c>
      <c r="C27" s="12" t="s">
        <v>4</v>
      </c>
      <c r="D27" s="12" t="s">
        <v>16</v>
      </c>
      <c r="E27" s="14"/>
      <c r="F27" s="14"/>
      <c r="G27" s="14"/>
      <c r="H27" s="14"/>
      <c r="I27" s="14"/>
      <c r="J27" s="14"/>
      <c r="K27" s="14"/>
      <c r="L27" s="38"/>
      <c r="M27" s="41">
        <f t="shared" ref="M27:M31" si="2">SUM(K27:L27)</f>
        <v>0</v>
      </c>
    </row>
    <row r="28" spans="2:13" x14ac:dyDescent="0.25">
      <c r="B28" s="62"/>
      <c r="C28" s="15" t="s">
        <v>4</v>
      </c>
      <c r="D28" s="15" t="s">
        <v>17</v>
      </c>
      <c r="E28" s="17"/>
      <c r="F28" s="17"/>
      <c r="G28" s="17"/>
      <c r="H28" s="17"/>
      <c r="I28" s="17"/>
      <c r="J28" s="17"/>
      <c r="K28" s="17"/>
      <c r="L28" s="31"/>
      <c r="M28" s="34">
        <f t="shared" si="2"/>
        <v>0</v>
      </c>
    </row>
    <row r="29" spans="2:13" x14ac:dyDescent="0.25">
      <c r="B29" s="62"/>
      <c r="C29" s="15" t="s">
        <v>5</v>
      </c>
      <c r="D29" s="15" t="s">
        <v>16</v>
      </c>
      <c r="E29" s="17"/>
      <c r="F29" s="17"/>
      <c r="G29" s="17"/>
      <c r="H29" s="17"/>
      <c r="I29" s="17"/>
      <c r="J29" s="17"/>
      <c r="K29" s="17"/>
      <c r="L29" s="42"/>
      <c r="M29" s="45">
        <f t="shared" si="2"/>
        <v>0</v>
      </c>
    </row>
    <row r="30" spans="2:13" ht="15.75" thickBot="1" x14ac:dyDescent="0.3">
      <c r="B30" s="63"/>
      <c r="C30" s="18" t="s">
        <v>5</v>
      </c>
      <c r="D30" s="18" t="s">
        <v>17</v>
      </c>
      <c r="E30" s="19"/>
      <c r="F30" s="19"/>
      <c r="G30" s="19"/>
      <c r="H30" s="19"/>
      <c r="I30" s="19"/>
      <c r="J30" s="19"/>
      <c r="K30" s="19"/>
      <c r="L30" s="35"/>
      <c r="M30" s="37">
        <f t="shared" si="2"/>
        <v>0</v>
      </c>
    </row>
    <row r="31" spans="2:13" x14ac:dyDescent="0.25">
      <c r="B31" s="20"/>
      <c r="C31" s="21" t="s">
        <v>2</v>
      </c>
      <c r="D31" s="22" t="s">
        <v>16</v>
      </c>
      <c r="E31" s="39">
        <f t="shared" ref="E31:L32" si="3">SUMIF($D$19:$D$30,$D31,E$19:E$30)</f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41">
        <f t="shared" si="2"/>
        <v>0</v>
      </c>
    </row>
    <row r="32" spans="2:13" ht="15.75" thickBot="1" x14ac:dyDescent="0.3">
      <c r="B32" s="23"/>
      <c r="C32" s="24" t="s">
        <v>2</v>
      </c>
      <c r="D32" s="25" t="s">
        <v>17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0</v>
      </c>
      <c r="J32" s="36">
        <f t="shared" si="3"/>
        <v>0</v>
      </c>
      <c r="K32" s="36">
        <f t="shared" si="3"/>
        <v>0</v>
      </c>
      <c r="L32" s="36">
        <f t="shared" si="3"/>
        <v>0</v>
      </c>
      <c r="M32" s="37">
        <f>SUM(K32:L32)</f>
        <v>0</v>
      </c>
    </row>
    <row r="33" spans="1:14" ht="15.75" thickBot="1" x14ac:dyDescent="0.3"/>
    <row r="34" spans="1:14" ht="15.75" thickBot="1" x14ac:dyDescent="0.3">
      <c r="A34" s="54" t="s">
        <v>26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x14ac:dyDescent="0.25">
      <c r="C35" s="8" t="s">
        <v>24</v>
      </c>
    </row>
    <row r="36" spans="1:14" x14ac:dyDescent="0.25">
      <c r="C36" s="11" t="s">
        <v>15</v>
      </c>
      <c r="D36" s="6" t="s">
        <v>25</v>
      </c>
    </row>
    <row r="37" spans="1:14" x14ac:dyDescent="0.25">
      <c r="C37" s="11" t="s">
        <v>75</v>
      </c>
      <c r="D37" s="6" t="s">
        <v>76</v>
      </c>
    </row>
    <row r="38" spans="1:14" x14ac:dyDescent="0.25">
      <c r="C38" s="11" t="s">
        <v>77</v>
      </c>
      <c r="D38" s="6" t="s">
        <v>78</v>
      </c>
    </row>
    <row r="39" spans="1:14" x14ac:dyDescent="0.25">
      <c r="C39" s="11" t="s">
        <v>81</v>
      </c>
      <c r="D39" s="6" t="s">
        <v>82</v>
      </c>
    </row>
    <row r="40" spans="1:14" x14ac:dyDescent="0.25">
      <c r="C40" s="8" t="s">
        <v>29</v>
      </c>
    </row>
    <row r="41" spans="1:14" x14ac:dyDescent="0.25">
      <c r="C41" s="11" t="s">
        <v>17</v>
      </c>
      <c r="D41" s="6" t="s">
        <v>35</v>
      </c>
    </row>
    <row r="42" spans="1:14" x14ac:dyDescent="0.25">
      <c r="C42" s="11" t="s">
        <v>16</v>
      </c>
      <c r="D42" s="6" t="s">
        <v>27</v>
      </c>
    </row>
    <row r="43" spans="1:14" x14ac:dyDescent="0.25">
      <c r="C43" s="26"/>
      <c r="D43" s="6" t="s">
        <v>28</v>
      </c>
    </row>
  </sheetData>
  <sheetProtection algorithmName="SHA-512" hashValue="n0Z8kZVwjLS7byXMzTQplKPif2P4wDfQPNqSxrpc/MnwyXnU89sq2zLWzhZP4LFeoqfKM3rrhXg15aKNwfdLzA==" saltValue="BBsvbGAs4bDOiuud+yLJog==" spinCount="100000" sheet="1" objects="1" scenarios="1"/>
  <mergeCells count="13">
    <mergeCell ref="D1:K1"/>
    <mergeCell ref="A34:N34"/>
    <mergeCell ref="A2:N2"/>
    <mergeCell ref="A4:N4"/>
    <mergeCell ref="E10:K10"/>
    <mergeCell ref="E13:K13"/>
    <mergeCell ref="E14:K14"/>
    <mergeCell ref="A16:N16"/>
    <mergeCell ref="E7:K7"/>
    <mergeCell ref="E8:K8"/>
    <mergeCell ref="E9:K9"/>
    <mergeCell ref="B19:B26"/>
    <mergeCell ref="B27:B30"/>
  </mergeCells>
  <dataValidations count="2">
    <dataValidation type="list" allowBlank="1" showInputMessage="1" showErrorMessage="1" sqref="E7:K7" xr:uid="{00000000-0002-0000-0000-000000000000}">
      <formula1>Fournisseurs_Liste</formula1>
    </dataValidation>
    <dataValidation type="list" allowBlank="1" showInputMessage="1" showErrorMessage="1" sqref="C1" xr:uid="{00000000-0002-0000-0000-000001000000}">
      <formula1>"2020, 2021, 2022, 2023, 2024, 2025"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2" orientation="landscape" horizontalDpi="4294967292" r:id="rId1"/>
  <headerFooter>
    <oddFooter>&amp;LVersion: décembre2021&amp;C&amp;F&amp;R&amp;D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88"/>
  <sheetViews>
    <sheetView workbookViewId="0">
      <selection activeCell="H46" sqref="H46"/>
    </sheetView>
  </sheetViews>
  <sheetFormatPr baseColWidth="10" defaultRowHeight="15" x14ac:dyDescent="0.3"/>
  <cols>
    <col min="1" max="1" width="21.85546875" bestFit="1" customWidth="1"/>
    <col min="3" max="3" width="46.7109375" bestFit="1" customWidth="1"/>
  </cols>
  <sheetData>
    <row r="1" spans="1:3" x14ac:dyDescent="0.3">
      <c r="A1" s="1" t="s">
        <v>32</v>
      </c>
      <c r="C1" s="1" t="s">
        <v>33</v>
      </c>
    </row>
    <row r="2" spans="1:3" x14ac:dyDescent="0.3">
      <c r="A2" s="3" t="s">
        <v>7</v>
      </c>
      <c r="C2" s="2" t="s">
        <v>37</v>
      </c>
    </row>
    <row r="3" spans="1:3" x14ac:dyDescent="0.3">
      <c r="A3" s="3" t="s">
        <v>8</v>
      </c>
      <c r="C3" s="3" t="s">
        <v>38</v>
      </c>
    </row>
    <row r="4" spans="1:3" x14ac:dyDescent="0.3">
      <c r="A4" s="3" t="s">
        <v>9</v>
      </c>
      <c r="C4" s="3" t="s">
        <v>39</v>
      </c>
    </row>
    <row r="5" spans="1:3" x14ac:dyDescent="0.3">
      <c r="A5" s="3" t="s">
        <v>10</v>
      </c>
      <c r="C5" s="3" t="s">
        <v>40</v>
      </c>
    </row>
    <row r="6" spans="1:3" x14ac:dyDescent="0.3">
      <c r="A6" s="3" t="s">
        <v>11</v>
      </c>
      <c r="C6" s="3" t="s">
        <v>41</v>
      </c>
    </row>
    <row r="7" spans="1:3" x14ac:dyDescent="0.3">
      <c r="A7" s="28" t="s">
        <v>12</v>
      </c>
      <c r="C7" s="3" t="s">
        <v>69</v>
      </c>
    </row>
    <row r="8" spans="1:3" x14ac:dyDescent="0.3">
      <c r="C8" s="3" t="s">
        <v>62</v>
      </c>
    </row>
    <row r="9" spans="1:3" x14ac:dyDescent="0.3">
      <c r="C9" s="3" t="s">
        <v>42</v>
      </c>
    </row>
    <row r="10" spans="1:3" x14ac:dyDescent="0.3">
      <c r="C10" s="3" t="s">
        <v>63</v>
      </c>
    </row>
    <row r="11" spans="1:3" x14ac:dyDescent="0.3">
      <c r="A11" s="1" t="s">
        <v>13</v>
      </c>
      <c r="C11" s="3" t="s">
        <v>43</v>
      </c>
    </row>
    <row r="12" spans="1:3" x14ac:dyDescent="0.3">
      <c r="A12" s="5">
        <f>Année</f>
        <v>2022</v>
      </c>
      <c r="C12" s="27" t="s">
        <v>44</v>
      </c>
    </row>
    <row r="13" spans="1:3" x14ac:dyDescent="0.3">
      <c r="C13" s="3" t="s">
        <v>45</v>
      </c>
    </row>
    <row r="14" spans="1:3" x14ac:dyDescent="0.3">
      <c r="C14" s="3" t="s">
        <v>46</v>
      </c>
    </row>
    <row r="15" spans="1:3" x14ac:dyDescent="0.3">
      <c r="A15" s="1" t="s">
        <v>83</v>
      </c>
      <c r="C15" s="3" t="s">
        <v>47</v>
      </c>
    </row>
    <row r="16" spans="1:3" x14ac:dyDescent="0.3">
      <c r="A16" s="49" t="s">
        <v>87</v>
      </c>
      <c r="C16" s="3" t="s">
        <v>64</v>
      </c>
    </row>
    <row r="17" spans="3:3" x14ac:dyDescent="0.3">
      <c r="C17" s="27" t="s">
        <v>84</v>
      </c>
    </row>
    <row r="18" spans="3:3" x14ac:dyDescent="0.3">
      <c r="C18" s="3" t="s">
        <v>65</v>
      </c>
    </row>
    <row r="19" spans="3:3" x14ac:dyDescent="0.3">
      <c r="C19" s="3" t="s">
        <v>66</v>
      </c>
    </row>
    <row r="20" spans="3:3" x14ac:dyDescent="0.3">
      <c r="C20" s="3" t="s">
        <v>48</v>
      </c>
    </row>
    <row r="21" spans="3:3" x14ac:dyDescent="0.3">
      <c r="C21" s="3" t="s">
        <v>49</v>
      </c>
    </row>
    <row r="22" spans="3:3" x14ac:dyDescent="0.3">
      <c r="C22" s="3" t="s">
        <v>50</v>
      </c>
    </row>
    <row r="23" spans="3:3" x14ac:dyDescent="0.3">
      <c r="C23" s="3" t="s">
        <v>72</v>
      </c>
    </row>
    <row r="24" spans="3:3" x14ac:dyDescent="0.3">
      <c r="C24" s="3" t="s">
        <v>70</v>
      </c>
    </row>
    <row r="25" spans="3:3" x14ac:dyDescent="0.3">
      <c r="C25" s="3" t="s">
        <v>51</v>
      </c>
    </row>
    <row r="26" spans="3:3" x14ac:dyDescent="0.3">
      <c r="C26" s="3" t="s">
        <v>71</v>
      </c>
    </row>
    <row r="27" spans="3:3" x14ac:dyDescent="0.3">
      <c r="C27" s="3" t="s">
        <v>52</v>
      </c>
    </row>
    <row r="28" spans="3:3" x14ac:dyDescent="0.3">
      <c r="C28" s="3" t="s">
        <v>67</v>
      </c>
    </row>
    <row r="29" spans="3:3" x14ac:dyDescent="0.3">
      <c r="C29" s="3" t="s">
        <v>53</v>
      </c>
    </row>
    <row r="30" spans="3:3" x14ac:dyDescent="0.3">
      <c r="C30" s="3" t="s">
        <v>54</v>
      </c>
    </row>
    <row r="31" spans="3:3" x14ac:dyDescent="0.3">
      <c r="C31" s="27" t="s">
        <v>55</v>
      </c>
    </row>
    <row r="32" spans="3:3" x14ac:dyDescent="0.3">
      <c r="C32" s="3" t="s">
        <v>56</v>
      </c>
    </row>
    <row r="33" spans="3:3" x14ac:dyDescent="0.3">
      <c r="C33" s="3" t="s">
        <v>68</v>
      </c>
    </row>
    <row r="34" spans="3:3" x14ac:dyDescent="0.3">
      <c r="C34" s="27" t="s">
        <v>85</v>
      </c>
    </row>
    <row r="35" spans="3:3" x14ac:dyDescent="0.3">
      <c r="C35" s="27" t="s">
        <v>88</v>
      </c>
    </row>
    <row r="36" spans="3:3" x14ac:dyDescent="0.3">
      <c r="C36" s="3" t="s">
        <v>57</v>
      </c>
    </row>
    <row r="37" spans="3:3" x14ac:dyDescent="0.3">
      <c r="C37" s="3" t="s">
        <v>58</v>
      </c>
    </row>
    <row r="38" spans="3:3" x14ac:dyDescent="0.3">
      <c r="C38" s="4" t="s">
        <v>59</v>
      </c>
    </row>
    <row r="39" spans="3:3" x14ac:dyDescent="0.3">
      <c r="C39" s="50"/>
    </row>
    <row r="45" spans="3:3" x14ac:dyDescent="0.3">
      <c r="C45" s="51"/>
    </row>
    <row r="80" ht="15" customHeight="1" x14ac:dyDescent="0.3"/>
    <row r="88" ht="15" customHeight="1" x14ac:dyDescent="0.3"/>
  </sheetData>
  <sheetProtection algorithmName="SHA-512" hashValue="5Lx+ZeyrKifmIHbIUhjSGcS7zpJY0oGuSd9TRphuQVGlltTMO0hthiBNag+2ze/RyQA/tVfDOisA2YMVsA3PsA==" saltValue="VEFDFzhn1197YVrXHAvFZg==" spinCount="100000" sheet="1" objects="1" scenarios="1"/>
  <sortState xmlns:xlrd2="http://schemas.microsoft.com/office/spreadsheetml/2017/richdata2" ref="C2:C46">
    <sortCondition ref="C2:C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Fournitures annuelles</vt:lpstr>
      <vt:lpstr>Param</vt:lpstr>
      <vt:lpstr>Année</vt:lpstr>
      <vt:lpstr>Contact_Email</vt:lpstr>
      <vt:lpstr>Contact_Nom</vt:lpstr>
      <vt:lpstr>Contact_Tel</vt:lpstr>
      <vt:lpstr>Data_Fluxys</vt:lpstr>
      <vt:lpstr>Data_GRD</vt:lpstr>
      <vt:lpstr>Date_Rédaction</vt:lpstr>
      <vt:lpstr>Fournisseur</vt:lpstr>
      <vt:lpstr>Fournisseurs_Liste</vt:lpstr>
      <vt:lpstr>GRD_Liste</vt:lpstr>
      <vt:lpstr>Version</vt:lpstr>
      <vt:lpstr>'Fournitures annuelles'!Zone_d_impression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Valérie DELENTREE</cp:lastModifiedBy>
  <cp:lastPrinted>2021-12-20T11:28:02Z</cp:lastPrinted>
  <dcterms:created xsi:type="dcterms:W3CDTF">2004-11-24T10:44:18Z</dcterms:created>
  <dcterms:modified xsi:type="dcterms:W3CDTF">2023-01-26T14:26:27Z</dcterms:modified>
</cp:coreProperties>
</file>