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WP-P-CONT01\Serveur\23 Technique électricité et gaz\Fuel Mix\2022\"/>
    </mc:Choice>
  </mc:AlternateContent>
  <xr:revisionPtr revIDLastSave="0" documentId="13_ncr:1_{617617F6-E992-400C-BBDF-D39DCB30C92D}" xr6:coauthVersionLast="47" xr6:coauthVersionMax="47" xr10:uidLastSave="{00000000-0000-0000-0000-000000000000}"/>
  <bookViews>
    <workbookView xWindow="-120" yWindow="-120" windowWidth="29040" windowHeight="15840" xr2:uid="{00000000-000D-0000-FFFF-FFFF00000000}"/>
  </bookViews>
  <sheets>
    <sheet name="Fuel mix par produit" sheetId="1" r:id="rId1"/>
    <sheet name="Sourc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E25" i="1"/>
  <c r="I24" i="1"/>
  <c r="H22" i="1"/>
  <c r="F22" i="1"/>
  <c r="H41" i="1"/>
  <c r="G41" i="1"/>
  <c r="F41" i="1"/>
  <c r="E41" i="1"/>
  <c r="H40" i="1"/>
  <c r="G40" i="1"/>
  <c r="F40" i="1"/>
  <c r="E40" i="1"/>
  <c r="H38" i="1"/>
  <c r="G38" i="1"/>
  <c r="F38" i="1"/>
  <c r="E38" i="1"/>
  <c r="H37" i="1"/>
  <c r="G37" i="1"/>
  <c r="F37" i="1"/>
  <c r="E37" i="1"/>
  <c r="H29" i="1"/>
  <c r="G29" i="1"/>
  <c r="F29" i="1"/>
  <c r="E29" i="1"/>
  <c r="C23" i="3"/>
  <c r="P22" i="3"/>
  <c r="O22" i="3"/>
  <c r="N22" i="3"/>
  <c r="M22" i="3"/>
  <c r="L22" i="3"/>
  <c r="K22" i="3"/>
  <c r="P21" i="3"/>
  <c r="O21" i="3"/>
  <c r="N21" i="3"/>
  <c r="M21" i="3"/>
  <c r="L21" i="3"/>
  <c r="K21" i="3"/>
  <c r="P20" i="3"/>
  <c r="O20" i="3"/>
  <c r="N20" i="3"/>
  <c r="M20" i="3"/>
  <c r="L20" i="3"/>
  <c r="K20" i="3"/>
  <c r="P19" i="3"/>
  <c r="O19" i="3"/>
  <c r="N19" i="3"/>
  <c r="M19" i="3"/>
  <c r="L19" i="3"/>
  <c r="K19" i="3"/>
  <c r="P18" i="3"/>
  <c r="O18" i="3"/>
  <c r="N18" i="3"/>
  <c r="M18" i="3"/>
  <c r="L18" i="3"/>
  <c r="K18" i="3"/>
  <c r="P17" i="3"/>
  <c r="O17" i="3"/>
  <c r="N17" i="3"/>
  <c r="M17" i="3"/>
  <c r="L17" i="3"/>
  <c r="K17" i="3"/>
  <c r="P16" i="3"/>
  <c r="O16" i="3"/>
  <c r="N16" i="3"/>
  <c r="M16" i="3"/>
  <c r="L16" i="3"/>
  <c r="K16" i="3"/>
  <c r="P15" i="3"/>
  <c r="O15" i="3"/>
  <c r="N15" i="3"/>
  <c r="M15" i="3"/>
  <c r="L15" i="3"/>
  <c r="K15" i="3"/>
  <c r="P14" i="3"/>
  <c r="O14" i="3"/>
  <c r="N14" i="3"/>
  <c r="M14" i="3"/>
  <c r="L14" i="3"/>
  <c r="K14" i="3"/>
  <c r="P13" i="3"/>
  <c r="O13" i="3"/>
  <c r="N13" i="3"/>
  <c r="M13" i="3"/>
  <c r="L13" i="3"/>
  <c r="K13" i="3"/>
  <c r="P12" i="3"/>
  <c r="O12" i="3"/>
  <c r="N12" i="3"/>
  <c r="M12" i="3"/>
  <c r="L12" i="3"/>
  <c r="K12" i="3"/>
  <c r="P11" i="3"/>
  <c r="O11" i="3"/>
  <c r="N11" i="3"/>
  <c r="M11" i="3"/>
  <c r="L11" i="3"/>
  <c r="K11" i="3"/>
  <c r="P10" i="3"/>
  <c r="O10" i="3"/>
  <c r="N10" i="3"/>
  <c r="M10" i="3"/>
  <c r="L10" i="3"/>
  <c r="K10" i="3"/>
  <c r="P9" i="3"/>
  <c r="O9" i="3"/>
  <c r="N9" i="3"/>
  <c r="M9" i="3"/>
  <c r="L9" i="3"/>
  <c r="K9" i="3"/>
  <c r="P8" i="3"/>
  <c r="O8" i="3"/>
  <c r="N8" i="3"/>
  <c r="M8" i="3"/>
  <c r="L8" i="3"/>
  <c r="K8" i="3"/>
  <c r="P7" i="3"/>
  <c r="P24" i="3" s="1"/>
  <c r="I25" i="1" s="1"/>
  <c r="O7" i="3"/>
  <c r="O24" i="3" s="1"/>
  <c r="H24" i="1" s="1"/>
  <c r="N7" i="3"/>
  <c r="M7" i="3"/>
  <c r="M24" i="3" s="1"/>
  <c r="G22" i="1" s="1"/>
  <c r="L7" i="3"/>
  <c r="K7" i="3"/>
  <c r="I22" i="1" l="1"/>
  <c r="E24" i="1"/>
  <c r="F25" i="1"/>
  <c r="E22" i="1"/>
  <c r="F24" i="1"/>
  <c r="G25" i="1"/>
  <c r="L24" i="3"/>
  <c r="G24" i="1"/>
  <c r="N24" i="3"/>
  <c r="I21" i="1" l="1"/>
  <c r="E21" i="1"/>
  <c r="F21" i="1"/>
  <c r="G21" i="1"/>
  <c r="H21" i="1"/>
  <c r="G23" i="1"/>
  <c r="G28" i="1" s="1"/>
  <c r="G30" i="1" s="1"/>
  <c r="G36" i="1" s="1"/>
  <c r="H23" i="1"/>
  <c r="F23" i="1"/>
  <c r="E23" i="1"/>
  <c r="E28" i="1" s="1"/>
  <c r="E30" i="1" s="1"/>
  <c r="E33" i="1" s="1"/>
  <c r="I23" i="1"/>
  <c r="I28" i="1" s="1"/>
  <c r="I30" i="1" s="1"/>
  <c r="I33" i="1" s="1"/>
  <c r="E34" i="1"/>
  <c r="F28" i="1" l="1"/>
  <c r="F30" i="1" s="1"/>
  <c r="F34" i="1" s="1"/>
  <c r="H28" i="1"/>
  <c r="H30" i="1" s="1"/>
  <c r="I35" i="1"/>
  <c r="E36" i="1"/>
  <c r="I36" i="1"/>
  <c r="F35" i="1"/>
  <c r="I34" i="1"/>
  <c r="E35" i="1"/>
  <c r="G34" i="1"/>
  <c r="G33" i="1"/>
  <c r="G35" i="1"/>
  <c r="I19" i="1"/>
  <c r="I18" i="1"/>
  <c r="I16" i="1"/>
  <c r="F36" i="1" l="1"/>
  <c r="F33" i="1"/>
  <c r="I41" i="1"/>
  <c r="I29" i="1"/>
  <c r="I37" i="1"/>
  <c r="I38" i="1"/>
  <c r="E39" i="1"/>
  <c r="H33" i="1"/>
  <c r="H35" i="1"/>
  <c r="H34" i="1"/>
  <c r="H36" i="1"/>
  <c r="G39" i="1"/>
  <c r="F39" i="1"/>
  <c r="I39" i="1" l="1"/>
  <c r="H39" i="1"/>
</calcChain>
</file>

<file path=xl/sharedStrings.xml><?xml version="1.0" encoding="utf-8"?>
<sst xmlns="http://schemas.openxmlformats.org/spreadsheetml/2006/main" count="129" uniqueCount="118">
  <si>
    <t>Compléter les champs jaunes</t>
  </si>
  <si>
    <t>Fuel mix par produit</t>
  </si>
  <si>
    <t>Donnée souhaitée</t>
  </si>
  <si>
    <t>Détails sur la question</t>
  </si>
  <si>
    <t>Symbole paramètre</t>
  </si>
  <si>
    <t>Unité</t>
  </si>
  <si>
    <t>Votre réponse</t>
  </si>
  <si>
    <t>NOM DU FOURNISSEUR</t>
  </si>
  <si>
    <t>NOM DE LA PERSONNE DE CONTACT</t>
  </si>
  <si>
    <t>COURRIEL DE LA PERSONNE DE CONTACT</t>
  </si>
  <si>
    <t>TÉLÉPHONE DE LA PERSONNE DE CONTACT</t>
  </si>
  <si>
    <t>Fourniture totale en Wallonie</t>
  </si>
  <si>
    <t>Quantité totale d'électricité fournie aux clients finaux en Wallonie pendant l'année de fourniture, en MWh</t>
  </si>
  <si>
    <t>MWh</t>
  </si>
  <si>
    <t>Rapport par produit</t>
  </si>
  <si>
    <t>Produit 1</t>
  </si>
  <si>
    <t>Produit 2</t>
  </si>
  <si>
    <t>Produit 3</t>
  </si>
  <si>
    <t>Produit 4</t>
  </si>
  <si>
    <t>Total</t>
  </si>
  <si>
    <t>Nom du produit</t>
  </si>
  <si>
    <t>Nom commercial du produit ou de tous les produits présentant le même fuel-mix</t>
  </si>
  <si>
    <t>Quantité totale d'électricité fournie</t>
  </si>
  <si>
    <t>Volume total d'électricité fournie pour ce produit en Wallonie pendant l'exercice</t>
  </si>
  <si>
    <t>T</t>
  </si>
  <si>
    <t>Nombre de garanties d'origines annulées</t>
  </si>
  <si>
    <t>Nombre de garanties d'origine annulées provenant de sources d'énergie renouvelable (RES)</t>
  </si>
  <si>
    <r>
      <t>RES</t>
    </r>
    <r>
      <rPr>
        <vertAlign val="subscript"/>
        <sz val="8"/>
        <rFont val="Tahoma"/>
        <family val="2"/>
      </rPr>
      <t>GO</t>
    </r>
  </si>
  <si>
    <t>Nombre de garanties d'origine annulées provenant de cogénération à haut rendement (CHP)</t>
  </si>
  <si>
    <r>
      <t>CHP</t>
    </r>
    <r>
      <rPr>
        <vertAlign val="subscript"/>
        <sz val="8"/>
        <rFont val="Tahoma"/>
        <family val="2"/>
      </rPr>
      <t>GO</t>
    </r>
  </si>
  <si>
    <t>Électricité ne provenant pas de source d'énergie explicitement tracée par une garantie d'origine (ou électricité d'origine implicite)</t>
  </si>
  <si>
    <t>Proportion d'électricité provenant de sources d'énergie fossile gaz ou à cogénération à faible rendement selon l'approvisionnement (parc + achats)</t>
  </si>
  <si>
    <t xml:space="preserve">Basé sur le tableau 1 du formulaire de rapportage de l'origine de l'électricité fournie pour l'exercice détaillée dans l'onglet 'Sourcing'
</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</si>
  <si>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g</t>
    </r>
    <r>
      <rPr>
        <vertAlign val="subscript"/>
        <sz val="8"/>
        <rFont val="Tahoma"/>
        <family val="2"/>
      </rPr>
      <t>i</t>
    </r>
    <r>
      <rPr>
        <sz val="8"/>
        <rFont val="Tahoma"/>
        <family val="2"/>
      </rPr>
      <t xml:space="preserve">)] </t>
    </r>
  </si>
  <si>
    <t>Proportion d'électricité provenant de sources d'énergie fossile selon l'approvisionnement (parc + achats)</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</si>
  <si>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f</t>
    </r>
    <r>
      <rPr>
        <vertAlign val="subscript"/>
        <sz val="8"/>
        <rFont val="Tahoma"/>
        <family val="2"/>
      </rPr>
      <t>i</t>
    </r>
    <r>
      <rPr>
        <sz val="8"/>
        <rFont val="Tahoma"/>
        <family val="2"/>
      </rPr>
      <t xml:space="preserve">)] </t>
    </r>
  </si>
  <si>
    <t xml:space="preserve">Proportion d'électricité provenant de sources d'énergie nucléaire selon l'approvisionnement (parc + achats)      </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</si>
  <si>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n</t>
    </r>
    <r>
      <rPr>
        <vertAlign val="subscript"/>
        <sz val="8"/>
        <rFont val="Tahoma"/>
        <family val="2"/>
      </rPr>
      <t>i</t>
    </r>
    <r>
      <rPr>
        <sz val="8"/>
        <rFont val="Tahoma"/>
        <family val="2"/>
      </rPr>
      <t xml:space="preserve">)] </t>
    </r>
  </si>
  <si>
    <t>Proportion d'électricité provenant de sources d'énergie inconnue selon l'approvisionnement (parc + achats)</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</si>
  <si>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u</t>
    </r>
    <r>
      <rPr>
        <vertAlign val="subscript"/>
        <sz val="8"/>
        <rFont val="Tahoma"/>
        <family val="2"/>
      </rPr>
      <t>i</t>
    </r>
    <r>
      <rPr>
        <sz val="8"/>
        <rFont val="Tahoma"/>
        <family val="2"/>
      </rPr>
      <t xml:space="preserve">)] </t>
    </r>
  </si>
  <si>
    <t>Proportion d'électricité provenant de sources d'énergie inconnue selon l'approvisionnement (parc + achats) à répartir selon le mix résiduel (RE-DISS)</t>
  </si>
  <si>
    <t>Basé sur le tableau 1 du formulaire de rapportage de l'origine de l'électricité fournie pour l'exercice détaillée dans l'onglet 'Sourcing'</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</si>
  <si>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e</t>
    </r>
    <r>
      <rPr>
        <vertAlign val="subscript"/>
        <sz val="8"/>
        <rFont val="Tahoma"/>
        <family val="2"/>
      </rPr>
      <t>i</t>
    </r>
    <r>
      <rPr>
        <sz val="8"/>
        <rFont val="Tahoma"/>
        <family val="2"/>
      </rPr>
      <t xml:space="preserve">)] </t>
    </r>
  </si>
  <si>
    <t>NB: si le fuel mix résiduel AIB/RE-DISS contribue à votre fuel mix, le régulateur se chargera de compléter ces données dès qu'elles seront disponibles.</t>
  </si>
  <si>
    <t>Calculs</t>
  </si>
  <si>
    <t>Proportion de l'approvisionnement ne provenant ni d'origine renouvelable ni de cogénération à haut rendement</t>
  </si>
  <si>
    <r>
      <t>NH</t>
    </r>
    <r>
      <rPr>
        <vertAlign val="subscript"/>
        <sz val="8"/>
        <rFont val="Tahoma"/>
        <family val="2"/>
      </rPr>
      <t>p</t>
    </r>
    <r>
      <rPr>
        <sz val="8"/>
        <rFont val="Tahoma"/>
        <family val="2"/>
      </rPr>
      <t xml:space="preserve"> =
Σ</t>
    </r>
    <r>
      <rPr>
        <vertAlign val="subscript"/>
        <sz val="8"/>
        <rFont val="Tahoma"/>
        <family val="2"/>
      </rPr>
      <t>i</t>
    </r>
    <r>
      <rPr>
        <sz val="8"/>
        <rFont val="Tahoma"/>
        <family val="2"/>
      </rPr>
      <t xml:space="preserve"> (a</t>
    </r>
    <r>
      <rPr>
        <vertAlign val="subscript"/>
        <sz val="8"/>
        <rFont val="Tahoma"/>
        <family val="2"/>
      </rPr>
      <t>i</t>
    </r>
    <r>
      <rPr>
        <sz val="8"/>
        <rFont val="Tahoma"/>
        <family val="2"/>
      </rPr>
      <t>*f</t>
    </r>
    <r>
      <rPr>
        <vertAlign val="subscript"/>
        <sz val="8"/>
        <rFont val="Tahoma"/>
        <family val="2"/>
      </rPr>
      <t>i</t>
    </r>
    <r>
      <rPr>
        <sz val="8"/>
        <rFont val="Tahoma"/>
        <family val="2"/>
      </rPr>
      <t xml:space="preserve"> + a</t>
    </r>
    <r>
      <rPr>
        <vertAlign val="subscript"/>
        <sz val="8"/>
        <rFont val="Tahoma"/>
        <family val="2"/>
      </rPr>
      <t>i</t>
    </r>
    <r>
      <rPr>
        <sz val="8"/>
        <rFont val="Tahoma"/>
        <family val="2"/>
      </rPr>
      <t>*n</t>
    </r>
    <r>
      <rPr>
        <vertAlign val="subscript"/>
        <sz val="8"/>
        <rFont val="Tahoma"/>
        <family val="2"/>
      </rPr>
      <t>i</t>
    </r>
    <r>
      <rPr>
        <sz val="8"/>
        <rFont val="Tahoma"/>
        <family val="2"/>
      </rPr>
      <t xml:space="preserve"> + a</t>
    </r>
    <r>
      <rPr>
        <vertAlign val="subscript"/>
        <sz val="8"/>
        <rFont val="Tahoma"/>
        <family val="2"/>
      </rPr>
      <t>i</t>
    </r>
    <r>
      <rPr>
        <sz val="8"/>
        <rFont val="Tahoma"/>
        <family val="2"/>
      </rPr>
      <t>*u</t>
    </r>
    <r>
      <rPr>
        <vertAlign val="subscript"/>
        <sz val="8"/>
        <rFont val="Tahoma"/>
        <family val="2"/>
      </rPr>
      <t xml:space="preserve">i </t>
    </r>
    <r>
      <rPr>
        <sz val="8"/>
        <rFont val="Tahoma"/>
        <family val="2"/>
      </rPr>
      <t>+ a</t>
    </r>
    <r>
      <rPr>
        <vertAlign val="subscript"/>
        <sz val="8"/>
        <rFont val="Tahoma"/>
        <family val="2"/>
      </rPr>
      <t>i</t>
    </r>
    <r>
      <rPr>
        <sz val="8"/>
        <rFont val="Tahoma"/>
        <family val="2"/>
      </rPr>
      <t>*e</t>
    </r>
    <r>
      <rPr>
        <vertAlign val="subscript"/>
        <sz val="8"/>
        <rFont val="Tahoma"/>
        <family val="2"/>
      </rPr>
      <t>i</t>
    </r>
    <r>
      <rPr>
        <sz val="8"/>
        <rFont val="Tahoma"/>
        <family val="2"/>
      </rPr>
      <t xml:space="preserve"> + a</t>
    </r>
    <r>
      <rPr>
        <vertAlign val="subscript"/>
        <sz val="8"/>
        <rFont val="Tahoma"/>
        <family val="2"/>
      </rPr>
      <t>i</t>
    </r>
    <r>
      <rPr>
        <sz val="8"/>
        <rFont val="Tahoma"/>
        <family val="2"/>
      </rPr>
      <t>*g</t>
    </r>
    <r>
      <rPr>
        <vertAlign val="subscript"/>
        <sz val="8"/>
        <rFont val="Tahoma"/>
        <family val="2"/>
      </rPr>
      <t>i</t>
    </r>
    <r>
      <rPr>
        <sz val="8"/>
        <rFont val="Tahoma"/>
        <family val="2"/>
      </rPr>
      <t>)</t>
    </r>
  </si>
  <si>
    <r>
      <t>NH</t>
    </r>
    <r>
      <rPr>
        <vertAlign val="subscript"/>
        <sz val="8"/>
        <rFont val="Tahoma"/>
        <family val="2"/>
      </rPr>
      <t>p</t>
    </r>
  </si>
  <si>
    <t>Proportion d'électricité fournie non attestée par des garanties d'origine</t>
  </si>
  <si>
    <r>
      <t>NH</t>
    </r>
    <r>
      <rPr>
        <vertAlign val="subscript"/>
        <sz val="8"/>
        <rFont val="Tahoma"/>
        <family val="2"/>
      </rPr>
      <t>f</t>
    </r>
    <r>
      <rPr>
        <sz val="8"/>
        <rFont val="Tahoma"/>
        <family val="2"/>
      </rPr>
      <t xml:space="preserve"> = 1 – (RES</t>
    </r>
    <r>
      <rPr>
        <vertAlign val="subscript"/>
        <sz val="8"/>
        <rFont val="Tahoma"/>
        <family val="2"/>
      </rPr>
      <t>GO</t>
    </r>
    <r>
      <rPr>
        <sz val="8"/>
        <rFont val="Tahoma"/>
        <family val="2"/>
      </rPr>
      <t xml:space="preserve"> + CHP</t>
    </r>
    <r>
      <rPr>
        <vertAlign val="subscript"/>
        <sz val="8"/>
        <rFont val="Tahoma"/>
        <family val="2"/>
      </rPr>
      <t>GO</t>
    </r>
    <r>
      <rPr>
        <sz val="8"/>
        <rFont val="Tahoma"/>
        <family val="2"/>
      </rPr>
      <t>) /T</t>
    </r>
  </si>
  <si>
    <r>
      <t>NH</t>
    </r>
    <r>
      <rPr>
        <vertAlign val="subscript"/>
        <sz val="8"/>
        <rFont val="Tahoma"/>
        <family val="2"/>
      </rPr>
      <t>f</t>
    </r>
    <r>
      <rPr>
        <sz val="8"/>
        <rFont val="Tahoma"/>
        <family val="2"/>
      </rPr>
      <t xml:space="preserve"> </t>
    </r>
  </si>
  <si>
    <r>
      <t>NH</t>
    </r>
    <r>
      <rPr>
        <vertAlign val="subscript"/>
        <sz val="8"/>
        <rFont val="Tahoma"/>
        <family val="2"/>
      </rPr>
      <t>f</t>
    </r>
    <r>
      <rPr>
        <sz val="8"/>
        <rFont val="Tahoma"/>
        <family val="2"/>
      </rPr>
      <t>/NH</t>
    </r>
    <r>
      <rPr>
        <vertAlign val="subscript"/>
        <sz val="8"/>
        <rFont val="Tahoma"/>
        <family val="2"/>
      </rPr>
      <t>p</t>
    </r>
  </si>
  <si>
    <t>Fuel mix à mentionner sur la facture du produit en question</t>
  </si>
  <si>
    <t>Gaz naturel (hors CHP)</t>
  </si>
  <si>
    <r>
      <t>%Gaz naturel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g</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</si>
  <si>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%Gaz naturel</t>
  </si>
  <si>
    <t>Autres combustibles fossiles, déduction faite du gaz naturel et de la cogénération à haut rendement</t>
  </si>
  <si>
    <r>
      <t>%FossileHGN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f</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</si>
  <si>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%FossileHGN</t>
  </si>
  <si>
    <t>Énergie nucléaire</t>
  </si>
  <si>
    <r>
      <t>%Nucléaire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n</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</si>
  <si>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%Nucléaire</t>
  </si>
  <si>
    <t>Inconnue</t>
  </si>
  <si>
    <r>
      <t>%Inconnu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u</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</si>
  <si>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%Inconnu</t>
  </si>
  <si>
    <t>Cogénération fossile à haut rendement</t>
  </si>
  <si>
    <r>
      <t>%CHP= %CHP</t>
    </r>
    <r>
      <rPr>
        <vertAlign val="subscript"/>
        <sz val="8"/>
        <rFont val="Tahoma"/>
        <family val="2"/>
      </rPr>
      <t>GO</t>
    </r>
    <r>
      <rPr>
        <sz val="8"/>
        <rFont val="Tahoma"/>
        <family val="2"/>
      </rPr>
      <t xml:space="preserve"> / T</t>
    </r>
  </si>
  <si>
    <t>%CHP</t>
  </si>
  <si>
    <t>Sources d’énergie renouvelables</t>
  </si>
  <si>
    <r>
      <t>%RES = RES</t>
    </r>
    <r>
      <rPr>
        <vertAlign val="subscript"/>
        <sz val="8"/>
        <rFont val="Tahoma"/>
        <family val="2"/>
      </rPr>
      <t>GO</t>
    </r>
    <r>
      <rPr>
        <sz val="8"/>
        <rFont val="Tahoma"/>
        <family val="2"/>
      </rPr>
      <t xml:space="preserve"> / T</t>
    </r>
  </si>
  <si>
    <t>%RES</t>
  </si>
  <si>
    <t>Proportion de ce produit dans la fourniture totale</t>
  </si>
  <si>
    <t>% Inconnu</t>
  </si>
  <si>
    <t xml:space="preserve">% Nucléaire </t>
  </si>
  <si>
    <t>% Autres fossiles</t>
  </si>
  <si>
    <t>% Gaz naturel</t>
  </si>
  <si>
    <t>Proportion d'électricité provenant de sources d'énergie inconnue selon l'approvisionnement (parc + achats) à répartir selon le fuel-mix européen (AIB/RE-DISS)</t>
  </si>
  <si>
    <t>Proportion d'électricité provenant de sources d'énergie nucléaire selon l'approvisionnement (parc + achats)</t>
  </si>
  <si>
    <r>
      <t>[Σ</t>
    </r>
    <r>
      <rPr>
        <b/>
        <vertAlign val="subscript"/>
        <sz val="10"/>
        <rFont val="Tahoma"/>
        <family val="2"/>
      </rPr>
      <t>i</t>
    </r>
    <r>
      <rPr>
        <b/>
        <sz val="10"/>
        <rFont val="Tahoma"/>
        <family val="2"/>
      </rPr>
      <t xml:space="preserve"> (a</t>
    </r>
    <r>
      <rPr>
        <b/>
        <vertAlign val="subscript"/>
        <sz val="10"/>
        <rFont val="Tahoma"/>
        <family val="2"/>
      </rPr>
      <t xml:space="preserve">i </t>
    </r>
    <r>
      <rPr>
        <b/>
        <sz val="10"/>
        <rFont val="Tahoma"/>
        <family val="2"/>
      </rPr>
      <t>x e</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</si>
  <si>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u</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</si>
  <si>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 xml:space="preserve">i </t>
    </r>
    <r>
      <rPr>
        <b/>
        <sz val="10"/>
        <rFont val="Tahoma"/>
        <family val="2"/>
      </rPr>
      <t>x n</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</si>
  <si>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f2</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</si>
  <si>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f1</t>
    </r>
    <r>
      <rPr>
        <b/>
        <vertAlign val="subscript"/>
        <sz val="10"/>
        <rFont val="Tahoma"/>
        <family val="2"/>
      </rPr>
      <t>i</t>
    </r>
    <r>
      <rPr>
        <b/>
        <sz val="10"/>
        <rFont val="Tahoma"/>
        <family val="2"/>
      </rPr>
      <t xml:space="preserve">)] </t>
    </r>
  </si>
  <si>
    <r>
      <t>a</t>
    </r>
    <r>
      <rPr>
        <b/>
        <vertAlign val="subscript"/>
        <sz val="10"/>
        <rFont val="Arial"/>
        <family val="2"/>
      </rPr>
      <t>i</t>
    </r>
    <r>
      <rPr>
        <b/>
        <sz val="10"/>
        <rFont val="Arial"/>
        <family val="2"/>
      </rPr>
      <t xml:space="preserve"> x e</t>
    </r>
    <r>
      <rPr>
        <b/>
        <vertAlign val="subscript"/>
        <sz val="10"/>
        <rFont val="Arial"/>
        <family val="2"/>
      </rPr>
      <t>i</t>
    </r>
  </si>
  <si>
    <r>
      <t>a</t>
    </r>
    <r>
      <rPr>
        <b/>
        <vertAlign val="subscript"/>
        <sz val="10"/>
        <rFont val="Arial"/>
        <family val="2"/>
      </rPr>
      <t>i</t>
    </r>
    <r>
      <rPr>
        <b/>
        <sz val="10"/>
        <rFont val="Arial"/>
        <family val="2"/>
      </rPr>
      <t xml:space="preserve"> x u</t>
    </r>
    <r>
      <rPr>
        <b/>
        <vertAlign val="subscript"/>
        <sz val="10"/>
        <rFont val="Arial"/>
        <family val="2"/>
      </rPr>
      <t>i</t>
    </r>
  </si>
  <si>
    <r>
      <t>a</t>
    </r>
    <r>
      <rPr>
        <b/>
        <vertAlign val="subscript"/>
        <sz val="10"/>
        <rFont val="Arial"/>
        <family val="2"/>
      </rPr>
      <t xml:space="preserve">i </t>
    </r>
    <r>
      <rPr>
        <b/>
        <sz val="10"/>
        <rFont val="Arial"/>
        <family val="2"/>
      </rPr>
      <t>x n</t>
    </r>
    <r>
      <rPr>
        <b/>
        <vertAlign val="subscript"/>
        <sz val="10"/>
        <rFont val="Arial"/>
        <family val="2"/>
      </rPr>
      <t>i</t>
    </r>
  </si>
  <si>
    <r>
      <t>a</t>
    </r>
    <r>
      <rPr>
        <b/>
        <vertAlign val="subscript"/>
        <sz val="10"/>
        <rFont val="Arial"/>
        <family val="2"/>
      </rPr>
      <t>i</t>
    </r>
    <r>
      <rPr>
        <b/>
        <sz val="10"/>
        <rFont val="Arial"/>
        <family val="2"/>
      </rPr>
      <t xml:space="preserve"> x f2</t>
    </r>
    <r>
      <rPr>
        <b/>
        <vertAlign val="subscript"/>
        <sz val="10"/>
        <rFont val="Arial"/>
        <family val="2"/>
      </rPr>
      <t>i</t>
    </r>
  </si>
  <si>
    <r>
      <t>a</t>
    </r>
    <r>
      <rPr>
        <b/>
        <vertAlign val="subscript"/>
        <sz val="10"/>
        <rFont val="Arial"/>
        <family val="2"/>
      </rPr>
      <t>i</t>
    </r>
    <r>
      <rPr>
        <b/>
        <sz val="10"/>
        <rFont val="Arial"/>
        <family val="2"/>
      </rPr>
      <t xml:space="preserve"> x f1</t>
    </r>
    <r>
      <rPr>
        <b/>
        <vertAlign val="subscript"/>
        <sz val="10"/>
        <rFont val="Arial"/>
        <family val="2"/>
      </rPr>
      <t>i</t>
    </r>
  </si>
  <si>
    <r>
      <t>(e</t>
    </r>
    <r>
      <rPr>
        <b/>
        <vertAlign val="subscript"/>
        <sz val="10"/>
        <rFont val="Tahoma"/>
        <family val="2"/>
      </rPr>
      <t>i</t>
    </r>
    <r>
      <rPr>
        <b/>
        <sz val="10"/>
        <rFont val="Tahoma"/>
        <family val="2"/>
      </rPr>
      <t>)</t>
    </r>
  </si>
  <si>
    <r>
      <t>(u</t>
    </r>
    <r>
      <rPr>
        <b/>
        <vertAlign val="subscript"/>
        <sz val="10"/>
        <rFont val="Tahoma"/>
        <family val="2"/>
      </rPr>
      <t>i</t>
    </r>
    <r>
      <rPr>
        <b/>
        <sz val="10"/>
        <rFont val="Tahoma"/>
        <family val="2"/>
      </rPr>
      <t>)</t>
    </r>
  </si>
  <si>
    <r>
      <t>(n</t>
    </r>
    <r>
      <rPr>
        <b/>
        <vertAlign val="subscript"/>
        <sz val="10"/>
        <rFont val="Tahoma"/>
        <family val="2"/>
      </rPr>
      <t>i</t>
    </r>
    <r>
      <rPr>
        <b/>
        <sz val="10"/>
        <rFont val="Tahoma"/>
        <family val="2"/>
      </rPr>
      <t>)</t>
    </r>
  </si>
  <si>
    <r>
      <t>(f2</t>
    </r>
    <r>
      <rPr>
        <b/>
        <vertAlign val="subscript"/>
        <sz val="10"/>
        <rFont val="Tahoma"/>
        <family val="2"/>
      </rPr>
      <t>i</t>
    </r>
    <r>
      <rPr>
        <b/>
        <sz val="10"/>
        <rFont val="Tahoma"/>
        <family val="2"/>
      </rPr>
      <t>)</t>
    </r>
  </si>
  <si>
    <r>
      <t>(f1</t>
    </r>
    <r>
      <rPr>
        <b/>
        <vertAlign val="subscript"/>
        <sz val="10"/>
        <rFont val="Tahoma"/>
        <family val="2"/>
      </rPr>
      <t>i</t>
    </r>
    <r>
      <rPr>
        <b/>
        <sz val="10"/>
        <rFont val="Tahoma"/>
        <family val="2"/>
      </rPr>
      <t>)</t>
    </r>
  </si>
  <si>
    <r>
      <t>(c</t>
    </r>
    <r>
      <rPr>
        <b/>
        <vertAlign val="subscript"/>
        <sz val="10"/>
        <rFont val="Tahoma"/>
        <family val="2"/>
      </rPr>
      <t>i</t>
    </r>
    <r>
      <rPr>
        <b/>
        <sz val="10"/>
        <rFont val="Tahoma"/>
        <family val="2"/>
      </rPr>
      <t>)</t>
    </r>
  </si>
  <si>
    <r>
      <t>(r</t>
    </r>
    <r>
      <rPr>
        <b/>
        <vertAlign val="subscript"/>
        <sz val="10"/>
        <rFont val="Tahoma"/>
        <family val="2"/>
      </rPr>
      <t>i</t>
    </r>
    <r>
      <rPr>
        <b/>
        <sz val="10"/>
        <rFont val="Tahoma"/>
        <family val="2"/>
      </rPr>
      <t>)</t>
    </r>
  </si>
  <si>
    <t>Nom</t>
  </si>
  <si>
    <t>Numéro</t>
  </si>
  <si>
    <t>% inconnu,
à répartir selon le mix résiduel européen (RE-DISS)</t>
  </si>
  <si>
    <t>% inconnu (uniquement lorsque la part dans la fourniture totale est &lt; 5%)</t>
  </si>
  <si>
    <t>% nucléaire</t>
  </si>
  <si>
    <t>% autre fossile</t>
  </si>
  <si>
    <t>% gaz naturel (hors cogénération à haut rendement)</t>
  </si>
  <si>
    <t>%
cogénération à haut rendement (hors renouvelable)</t>
  </si>
  <si>
    <t>% renouvelable</t>
  </si>
  <si>
    <r>
      <t>% proportion de cet approvisionnement par rapport au total de l’électricité fournie (a</t>
    </r>
    <r>
      <rPr>
        <b/>
        <vertAlign val="subscript"/>
        <sz val="8"/>
        <rFont val="Tahoma"/>
        <family val="2"/>
      </rPr>
      <t>i</t>
    </r>
    <r>
      <rPr>
        <b/>
        <sz val="8"/>
        <rFont val="Tahoma"/>
        <family val="2"/>
      </rPr>
      <t>)</t>
    </r>
  </si>
  <si>
    <t>Tiers (1 à i) auprès desquels l’électricité a été achetée ou parc de production</t>
  </si>
  <si>
    <t>Parc de production de l'approvisionnement
(parc et fournisseurs)</t>
  </si>
  <si>
    <t xml:space="preserve">Compléter les champs jaunes
</t>
  </si>
  <si>
    <t>Nombre de garanties d'origine RES annulées dans la banque de données du SPW Energie pour de l'électricité fournie en Wallonie pour ce produit pendant l'exercice. Ce nombre inclut les garanties d'origine dont la demande est toujours en cours d'approbation par le SPW Energie mais ne comprend pas les garanties d'origine dont la demande d'annulation a été refusée.</t>
  </si>
  <si>
    <t>Nombre de garanties d'origine CHP annulées dans la banque de données du SPW Energie pour de l'électricité fournie en Wallonie pour ce produit pendant l'exercice. Ce nombre inclut les garanties d'origine dont la demande est toujours en cours d'approbation par le SPW Energie  mais ne comprend pas les garanties d'origine dont la demande d'annulation a été refusée.</t>
  </si>
  <si>
    <t>Formulaire de déclaration de
fuel mix 2022</t>
  </si>
  <si>
    <t>Ce formulaire doit être rentré au plus tard le 31 mars 2023 par courriel à
fuelmix@cwape.be</t>
  </si>
  <si>
    <t>Année de fourniture: 2022</t>
  </si>
  <si>
    <t>Échéance : 31/03/2023</t>
  </si>
  <si>
    <t>Formulaire de déclaration de 
fuel mix 2022</t>
  </si>
  <si>
    <t>Ce formulaire doit être rentré au plus tard le 31 mars 2023 par courriel à fuelmix@cwape.be</t>
  </si>
  <si>
    <t>Mix résiduel non renouvelable en 2022</t>
  </si>
  <si>
    <t>Disponible mi-mai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</si>
</sst>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name val="Tahoma"/>
      <family val="2"/>
    </font>
    <font>
      <b/>
      <sz val="10"/>
      <color indexed="10"/>
      <name val="Tahoma"/>
      <family val="2"/>
    </font>
    <font>
      <sz val="10"/>
      <name val="Tahoma"/>
      <family val="2"/>
    </font>
    <font>
      <sz val="10"/>
      <color indexed="23"/>
      <name val="Tahoma"/>
      <family val="2"/>
    </font>
    <font>
      <b/>
      <sz val="14"/>
      <color indexed="17"/>
      <name val="Tahoma"/>
      <family val="2"/>
    </font>
    <font>
      <sz val="8"/>
      <name val="Tahoma"/>
      <family val="2"/>
    </font>
    <font>
      <b/>
      <sz val="10"/>
      <name val="Tahoma"/>
      <family val="2"/>
    </font>
    <font>
      <b/>
      <sz val="10"/>
      <color indexed="23"/>
      <name val="Tahoma"/>
      <family val="2"/>
    </font>
    <font>
      <i/>
      <sz val="8"/>
      <name val="Tahoma"/>
      <family val="2"/>
    </font>
    <font>
      <vertAlign val="subscript"/>
      <sz val="8"/>
      <name val="Tahoma"/>
      <family val="2"/>
    </font>
    <font>
      <sz val="10"/>
      <color indexed="10"/>
      <name val="Tahoma"/>
      <family val="2"/>
    </font>
    <font>
      <sz val="10"/>
      <name val="Arial"/>
      <family val="2"/>
    </font>
    <font>
      <sz val="6"/>
      <name val="Tahoma"/>
      <family val="2"/>
    </font>
    <font>
      <sz val="10"/>
      <name val="Arial"/>
      <family val="2"/>
    </font>
    <font>
      <b/>
      <sz val="8"/>
      <name val="Tahoma"/>
      <family val="2"/>
    </font>
    <font>
      <b/>
      <sz val="10"/>
      <name val="Arial"/>
      <family val="2"/>
    </font>
    <font>
      <b/>
      <vertAlign val="subscript"/>
      <sz val="10"/>
      <name val="Tahoma"/>
      <family val="2"/>
    </font>
    <font>
      <b/>
      <vertAlign val="subscript"/>
      <sz val="10"/>
      <name val="Arial"/>
      <family val="2"/>
    </font>
    <font>
      <b/>
      <vertAlign val="subscript"/>
      <sz val="8"/>
      <name val="Tahoma"/>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indexed="44"/>
        <bgColor indexed="64"/>
      </patternFill>
    </fill>
    <fill>
      <patternFill patternType="solid">
        <fgColor indexed="19"/>
        <bgColor indexed="64"/>
      </patternFill>
    </fill>
    <fill>
      <patternFill patternType="solid">
        <fgColor indexed="61"/>
        <bgColor indexed="64"/>
      </patternFill>
    </fill>
    <fill>
      <patternFill patternType="solid">
        <fgColor indexed="49"/>
        <bgColor indexed="64"/>
      </patternFill>
    </fill>
    <fill>
      <patternFill patternType="solid">
        <fgColor indexed="47"/>
        <bgColor indexed="64"/>
      </patternFill>
    </fill>
    <fill>
      <patternFill patternType="solid">
        <fgColor theme="0"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4">
    <xf numFmtId="0" fontId="0" fillId="0" borderId="0"/>
    <xf numFmtId="0" fontId="12" fillId="0" borderId="0"/>
    <xf numFmtId="0" fontId="14" fillId="0" borderId="0"/>
    <xf numFmtId="9" fontId="12" fillId="0" borderId="0" applyFont="0" applyFill="0" applyBorder="0" applyAlignment="0" applyProtection="0"/>
  </cellStyleXfs>
  <cellXfs count="127">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wrapText="1"/>
    </xf>
    <xf numFmtId="0" fontId="3" fillId="0" borderId="0" xfId="0" applyFont="1"/>
    <xf numFmtId="0" fontId="4" fillId="0" borderId="0" xfId="0" applyFont="1"/>
    <xf numFmtId="0" fontId="5" fillId="2" borderId="0" xfId="0" applyFont="1" applyFill="1" applyAlignment="1">
      <alignment horizontal="left" wrapText="1"/>
    </xf>
    <xf numFmtId="0" fontId="2" fillId="0" borderId="0" xfId="0" applyFont="1"/>
    <xf numFmtId="0" fontId="3" fillId="0" borderId="0" xfId="0" applyFont="1" applyAlignment="1">
      <alignment horizontal="left" wrapText="1"/>
    </xf>
    <xf numFmtId="0" fontId="3" fillId="0" borderId="0" xfId="0" applyFont="1" applyAlignment="1">
      <alignment wrapText="1"/>
    </xf>
    <xf numFmtId="0" fontId="3" fillId="3" borderId="1" xfId="0" applyFont="1" applyFill="1" applyBorder="1" applyAlignment="1">
      <alignment horizontal="left" wrapText="1"/>
    </xf>
    <xf numFmtId="0" fontId="6" fillId="3" borderId="1" xfId="0" applyFont="1" applyFill="1" applyBorder="1" applyAlignment="1">
      <alignment wrapText="1"/>
    </xf>
    <xf numFmtId="0" fontId="6" fillId="4" borderId="1" xfId="0" applyFont="1" applyFill="1" applyBorder="1" applyAlignment="1">
      <alignment wrapText="1"/>
    </xf>
    <xf numFmtId="0" fontId="3" fillId="3" borderId="3" xfId="0" applyFont="1"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1" xfId="0" applyFill="1" applyBorder="1" applyAlignment="1">
      <alignment wrapText="1"/>
    </xf>
    <xf numFmtId="0" fontId="4" fillId="0" borderId="0" xfId="0" applyFont="1" applyAlignment="1">
      <alignment wrapText="1"/>
    </xf>
    <xf numFmtId="0" fontId="6" fillId="0" borderId="0" xfId="0" applyFont="1" applyAlignment="1">
      <alignment wrapText="1"/>
    </xf>
    <xf numFmtId="0" fontId="6" fillId="0" borderId="0" xfId="0" applyFont="1"/>
    <xf numFmtId="0" fontId="3" fillId="0" borderId="1" xfId="0" applyFont="1" applyBorder="1" applyAlignment="1">
      <alignment horizontal="left" wrapText="1"/>
    </xf>
    <xf numFmtId="0" fontId="3" fillId="5" borderId="1" xfId="0" applyFont="1" applyFill="1" applyBorder="1" applyProtection="1">
      <protection locked="0"/>
    </xf>
    <xf numFmtId="0" fontId="7" fillId="0" borderId="0" xfId="0" applyFont="1" applyAlignment="1">
      <alignment horizontal="left" wrapText="1"/>
    </xf>
    <xf numFmtId="0" fontId="7" fillId="0" borderId="0" xfId="0" applyFont="1"/>
    <xf numFmtId="0" fontId="8" fillId="0" borderId="0" xfId="0" applyFont="1" applyAlignment="1">
      <alignment horizontal="left" wrapText="1"/>
    </xf>
    <xf numFmtId="0" fontId="8" fillId="0" borderId="0" xfId="0" applyFont="1"/>
    <xf numFmtId="49" fontId="3" fillId="5" borderId="1" xfId="0" applyNumberFormat="1" applyFont="1" applyFill="1" applyBorder="1" applyProtection="1">
      <protection locked="0"/>
    </xf>
    <xf numFmtId="0" fontId="3" fillId="3" borderId="1" xfId="0" applyFont="1" applyFill="1" applyBorder="1"/>
    <xf numFmtId="0" fontId="6" fillId="0" borderId="0" xfId="0" applyFont="1" applyAlignment="1">
      <alignment horizontal="justify" wrapText="1"/>
    </xf>
    <xf numFmtId="3" fontId="3" fillId="5" borderId="1" xfId="0" applyNumberFormat="1" applyFont="1" applyFill="1" applyBorder="1" applyProtection="1">
      <protection locked="0"/>
    </xf>
    <xf numFmtId="3" fontId="3" fillId="3" borderId="1" xfId="0" applyNumberFormat="1" applyFont="1" applyFill="1" applyBorder="1"/>
    <xf numFmtId="0" fontId="9" fillId="0" borderId="0" xfId="0" applyFont="1" applyAlignment="1">
      <alignment horizontal="left" wrapText="1"/>
    </xf>
    <xf numFmtId="3" fontId="3" fillId="0" borderId="0" xfId="0" applyNumberFormat="1" applyFont="1"/>
    <xf numFmtId="0" fontId="11" fillId="0" borderId="0" xfId="0" applyFont="1"/>
    <xf numFmtId="0" fontId="6" fillId="0" borderId="0" xfId="0" applyFont="1" applyAlignment="1">
      <alignment vertical="top" wrapText="1"/>
    </xf>
    <xf numFmtId="2" fontId="3" fillId="0" borderId="0" xfId="0" applyNumberFormat="1" applyFont="1"/>
    <xf numFmtId="0" fontId="6" fillId="0" borderId="0" xfId="0" applyFont="1" applyAlignment="1">
      <alignment horizontal="justify"/>
    </xf>
    <xf numFmtId="10" fontId="13" fillId="0" borderId="0" xfId="0" applyNumberFormat="1" applyFont="1" applyAlignment="1">
      <alignment horizontal="right" vertical="top"/>
    </xf>
    <xf numFmtId="0" fontId="3" fillId="0" borderId="1" xfId="1" applyFont="1" applyBorder="1" applyAlignment="1">
      <alignment horizontal="left" wrapText="1"/>
    </xf>
    <xf numFmtId="9" fontId="3" fillId="3" borderId="13" xfId="0" applyNumberFormat="1" applyFont="1" applyFill="1" applyBorder="1" applyAlignment="1">
      <alignment horizontal="right"/>
    </xf>
    <xf numFmtId="10" fontId="16" fillId="9" borderId="15" xfId="3" applyNumberFormat="1" applyFont="1" applyFill="1" applyBorder="1" applyAlignment="1" applyProtection="1">
      <alignment horizontal="right"/>
    </xf>
    <xf numFmtId="10" fontId="16" fillId="8" borderId="16" xfId="3" applyNumberFormat="1" applyFont="1" applyFill="1" applyBorder="1" applyAlignment="1" applyProtection="1">
      <alignment horizontal="right"/>
    </xf>
    <xf numFmtId="10" fontId="16" fillId="7" borderId="16" xfId="3" applyNumberFormat="1" applyFont="1" applyFill="1" applyBorder="1" applyAlignment="1" applyProtection="1">
      <alignment horizontal="right"/>
    </xf>
    <xf numFmtId="10" fontId="16" fillId="6" borderId="17" xfId="3" applyNumberFormat="1" applyFont="1" applyFill="1" applyBorder="1" applyAlignment="1" applyProtection="1">
      <alignment horizontal="right"/>
    </xf>
    <xf numFmtId="10" fontId="0" fillId="3" borderId="21" xfId="3" applyNumberFormat="1" applyFont="1" applyFill="1" applyBorder="1" applyAlignment="1" applyProtection="1">
      <alignment horizontal="right"/>
    </xf>
    <xf numFmtId="10" fontId="0" fillId="3" borderId="22" xfId="3" applyNumberFormat="1" applyFont="1" applyFill="1" applyBorder="1" applyAlignment="1" applyProtection="1">
      <alignment horizontal="right"/>
    </xf>
    <xf numFmtId="10" fontId="0" fillId="3" borderId="23" xfId="3" applyNumberFormat="1" applyFont="1" applyFill="1" applyBorder="1" applyAlignment="1" applyProtection="1">
      <alignment horizontal="right"/>
    </xf>
    <xf numFmtId="10" fontId="0" fillId="5" borderId="15" xfId="3" applyNumberFormat="1" applyFont="1" applyFill="1" applyBorder="1" applyProtection="1">
      <protection locked="0"/>
    </xf>
    <xf numFmtId="10" fontId="0" fillId="5" borderId="24" xfId="3" applyNumberFormat="1" applyFont="1" applyFill="1" applyBorder="1" applyProtection="1">
      <protection locked="0"/>
    </xf>
    <xf numFmtId="10" fontId="0" fillId="5" borderId="16" xfId="3" applyNumberFormat="1" applyFont="1" applyFill="1" applyBorder="1" applyProtection="1">
      <protection locked="0"/>
    </xf>
    <xf numFmtId="10" fontId="0" fillId="5" borderId="27" xfId="3" applyNumberFormat="1" applyFont="1" applyFill="1" applyBorder="1" applyProtection="1">
      <protection locked="0"/>
    </xf>
    <xf numFmtId="10" fontId="0" fillId="5" borderId="3" xfId="3" applyNumberFormat="1" applyFont="1" applyFill="1" applyBorder="1" applyProtection="1">
      <protection locked="0"/>
    </xf>
    <xf numFmtId="10" fontId="0" fillId="5" borderId="1" xfId="3" applyNumberFormat="1" applyFont="1" applyFill="1" applyBorder="1" applyProtection="1">
      <protection locked="0"/>
    </xf>
    <xf numFmtId="10" fontId="12" fillId="5" borderId="1" xfId="3" applyNumberFormat="1" applyFont="1" applyFill="1" applyBorder="1" applyProtection="1">
      <protection locked="0"/>
    </xf>
    <xf numFmtId="10" fontId="3" fillId="5" borderId="27" xfId="3" applyNumberFormat="1" applyFont="1" applyFill="1" applyBorder="1" applyAlignment="1" applyProtection="1">
      <alignment horizontal="justify" vertical="top" wrapText="1"/>
      <protection locked="0"/>
    </xf>
    <xf numFmtId="10" fontId="3" fillId="5" borderId="3" xfId="3" applyNumberFormat="1" applyFont="1" applyFill="1" applyBorder="1" applyAlignment="1" applyProtection="1">
      <alignment horizontal="justify" vertical="top" wrapText="1"/>
      <protection locked="0"/>
    </xf>
    <xf numFmtId="10" fontId="3" fillId="5" borderId="1" xfId="3" applyNumberFormat="1" applyFont="1" applyFill="1" applyBorder="1" applyAlignment="1" applyProtection="1">
      <alignment horizontal="justify" vertical="top" wrapText="1"/>
      <protection locked="0"/>
    </xf>
    <xf numFmtId="10" fontId="3" fillId="5" borderId="18" xfId="3" applyNumberFormat="1" applyFont="1" applyFill="1" applyBorder="1" applyAlignment="1" applyProtection="1">
      <alignment horizontal="justify" vertical="top" wrapText="1"/>
      <protection locked="0"/>
    </xf>
    <xf numFmtId="10" fontId="3" fillId="5" borderId="28" xfId="3" applyNumberFormat="1" applyFont="1" applyFill="1" applyBorder="1" applyAlignment="1" applyProtection="1">
      <alignment horizontal="justify" vertical="top" wrapText="1"/>
      <protection locked="0"/>
    </xf>
    <xf numFmtId="10" fontId="3" fillId="5" borderId="19" xfId="3" applyNumberFormat="1" applyFont="1" applyFill="1" applyBorder="1" applyAlignment="1" applyProtection="1">
      <alignment horizontal="justify" vertical="top" wrapText="1"/>
      <protection locked="0"/>
    </xf>
    <xf numFmtId="0" fontId="16" fillId="0" borderId="30" xfId="1" applyFont="1" applyBorder="1" applyAlignment="1">
      <alignment horizontal="center" vertical="top"/>
    </xf>
    <xf numFmtId="0" fontId="16" fillId="0" borderId="31" xfId="1" applyFont="1" applyBorder="1" applyAlignment="1">
      <alignment horizontal="center" vertical="top"/>
    </xf>
    <xf numFmtId="0" fontId="16" fillId="0" borderId="26" xfId="1" applyFont="1" applyBorder="1" applyAlignment="1">
      <alignment horizontal="center" vertical="top"/>
    </xf>
    <xf numFmtId="0" fontId="7" fillId="0" borderId="32" xfId="1" applyFont="1" applyBorder="1" applyAlignment="1">
      <alignment horizontal="center" vertical="top" wrapText="1"/>
    </xf>
    <xf numFmtId="0" fontId="0" fillId="0" borderId="0" xfId="0" applyAlignment="1">
      <alignment wrapText="1"/>
    </xf>
    <xf numFmtId="0" fontId="0" fillId="0" borderId="0" xfId="0" applyAlignment="1">
      <alignment horizontal="right" wrapText="1"/>
    </xf>
    <xf numFmtId="0" fontId="0" fillId="0" borderId="0" xfId="0" applyAlignment="1">
      <alignment horizontal="right"/>
    </xf>
    <xf numFmtId="0" fontId="15" fillId="0" borderId="38" xfId="0" applyFont="1" applyBorder="1" applyAlignment="1">
      <alignment horizontal="center" vertical="top" wrapText="1"/>
    </xf>
    <xf numFmtId="0" fontId="0" fillId="0" borderId="37" xfId="0" applyBorder="1" applyAlignment="1">
      <alignment horizontal="right"/>
    </xf>
    <xf numFmtId="0" fontId="0" fillId="0" borderId="36" xfId="0" applyBorder="1" applyAlignment="1">
      <alignment horizontal="right"/>
    </xf>
    <xf numFmtId="0" fontId="0" fillId="0" borderId="35" xfId="0" applyBorder="1" applyAlignment="1">
      <alignment horizontal="right"/>
    </xf>
    <xf numFmtId="0" fontId="15" fillId="0" borderId="34" xfId="0" applyFont="1" applyBorder="1" applyAlignment="1">
      <alignment horizontal="center" vertical="top" wrapText="1"/>
    </xf>
    <xf numFmtId="0" fontId="15" fillId="0" borderId="33" xfId="0" applyFont="1" applyBorder="1" applyAlignment="1">
      <alignment horizontal="center" vertical="top" wrapText="1"/>
    </xf>
    <xf numFmtId="1" fontId="3" fillId="0" borderId="20" xfId="0" applyNumberFormat="1" applyFont="1" applyBorder="1" applyAlignment="1" applyProtection="1">
      <alignment horizontal="center" vertical="top" wrapText="1"/>
      <protection locked="0"/>
    </xf>
    <xf numFmtId="0" fontId="3" fillId="5" borderId="29" xfId="0" applyFont="1" applyFill="1" applyBorder="1" applyAlignment="1" applyProtection="1">
      <alignment horizontal="justify" vertical="top" wrapText="1"/>
      <protection locked="0"/>
    </xf>
    <xf numFmtId="9" fontId="13" fillId="0" borderId="0" xfId="0" applyNumberFormat="1" applyFont="1" applyAlignment="1">
      <alignment horizontal="left"/>
    </xf>
    <xf numFmtId="9" fontId="0" fillId="0" borderId="0" xfId="0" applyNumberFormat="1"/>
    <xf numFmtId="1" fontId="3" fillId="0" borderId="23" xfId="0" applyNumberFormat="1" applyFont="1" applyBorder="1" applyAlignment="1" applyProtection="1">
      <alignment horizontal="center" vertical="top" wrapText="1"/>
      <protection locked="0"/>
    </xf>
    <xf numFmtId="0" fontId="3" fillId="5" borderId="5" xfId="0" applyFont="1" applyFill="1" applyBorder="1" applyAlignment="1" applyProtection="1">
      <alignment horizontal="justify" vertical="top" wrapText="1"/>
      <protection locked="0"/>
    </xf>
    <xf numFmtId="0" fontId="0" fillId="5" borderId="5" xfId="0" applyFill="1" applyBorder="1" applyProtection="1">
      <protection locked="0"/>
    </xf>
    <xf numFmtId="1" fontId="3" fillId="0" borderId="26" xfId="0" applyNumberFormat="1" applyFont="1" applyBorder="1" applyAlignment="1" applyProtection="1">
      <alignment horizontal="center" vertical="top" wrapText="1"/>
      <protection locked="0"/>
    </xf>
    <xf numFmtId="0" fontId="0" fillId="5" borderId="25" xfId="0" applyFill="1" applyBorder="1" applyProtection="1">
      <protection locked="0"/>
    </xf>
    <xf numFmtId="9" fontId="13" fillId="0" borderId="0" xfId="0" applyNumberFormat="1" applyFont="1" applyAlignment="1">
      <alignment vertical="top"/>
    </xf>
    <xf numFmtId="0" fontId="7" fillId="6" borderId="20" xfId="0" applyFont="1" applyFill="1" applyBorder="1" applyAlignment="1">
      <alignment horizontal="right"/>
    </xf>
    <xf numFmtId="0" fontId="7" fillId="7" borderId="19" xfId="0" applyFont="1" applyFill="1" applyBorder="1" applyAlignment="1">
      <alignment horizontal="right"/>
    </xf>
    <xf numFmtId="0" fontId="7" fillId="8" borderId="19" xfId="0" applyFont="1" applyFill="1" applyBorder="1" applyAlignment="1">
      <alignment horizontal="right"/>
    </xf>
    <xf numFmtId="0" fontId="7" fillId="9" borderId="18" xfId="0" applyFont="1" applyFill="1" applyBorder="1" applyAlignment="1">
      <alignment horizontal="right"/>
    </xf>
    <xf numFmtId="0" fontId="3" fillId="6" borderId="17" xfId="0" applyFont="1" applyFill="1" applyBorder="1" applyAlignment="1">
      <alignment horizontal="left" vertical="top" wrapText="1"/>
    </xf>
    <xf numFmtId="0" fontId="3" fillId="7" borderId="16"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9" borderId="15" xfId="0" applyFont="1" applyFill="1" applyBorder="1" applyAlignment="1">
      <alignment horizontal="left" vertical="top" wrapText="1"/>
    </xf>
    <xf numFmtId="0" fontId="15" fillId="11" borderId="11" xfId="0" applyFont="1" applyFill="1" applyBorder="1" applyAlignment="1">
      <alignment horizontal="center" vertical="top"/>
    </xf>
    <xf numFmtId="0" fontId="15" fillId="11" borderId="13" xfId="0" applyFont="1" applyFill="1" applyBorder="1" applyAlignment="1">
      <alignment horizontal="center" vertical="top" wrapText="1"/>
    </xf>
    <xf numFmtId="10" fontId="3" fillId="6" borderId="1" xfId="3" applyNumberFormat="1" applyFont="1" applyFill="1" applyBorder="1" applyProtection="1"/>
    <xf numFmtId="10" fontId="3" fillId="7" borderId="1" xfId="3" applyNumberFormat="1" applyFont="1" applyFill="1" applyBorder="1" applyProtection="1"/>
    <xf numFmtId="10" fontId="3" fillId="8" borderId="1" xfId="3" applyNumberFormat="1" applyFont="1" applyFill="1" applyBorder="1" applyProtection="1"/>
    <xf numFmtId="10" fontId="3" fillId="9" borderId="1" xfId="3" applyNumberFormat="1" applyFont="1" applyFill="1" applyBorder="1" applyProtection="1"/>
    <xf numFmtId="10" fontId="3" fillId="3" borderId="1" xfId="3" applyNumberFormat="1" applyFont="1" applyFill="1" applyBorder="1" applyProtection="1"/>
    <xf numFmtId="10" fontId="3" fillId="10" borderId="6" xfId="3" applyNumberFormat="1" applyFont="1" applyFill="1" applyBorder="1" applyProtection="1"/>
    <xf numFmtId="10" fontId="7" fillId="10" borderId="6" xfId="3" applyNumberFormat="1" applyFont="1" applyFill="1" applyBorder="1" applyProtection="1"/>
    <xf numFmtId="10" fontId="3" fillId="10" borderId="7" xfId="3" applyNumberFormat="1" applyFont="1" applyFill="1" applyBorder="1" applyProtection="1"/>
    <xf numFmtId="10" fontId="7" fillId="10" borderId="7" xfId="3" applyNumberFormat="1" applyFont="1" applyFill="1" applyBorder="1" applyProtection="1"/>
    <xf numFmtId="10" fontId="3" fillId="10" borderId="8" xfId="3" applyNumberFormat="1" applyFont="1" applyFill="1" applyBorder="1" applyProtection="1"/>
    <xf numFmtId="10" fontId="7" fillId="10" borderId="8" xfId="3" applyNumberFormat="1" applyFont="1" applyFill="1" applyBorder="1" applyProtection="1"/>
    <xf numFmtId="10" fontId="3" fillId="10" borderId="9" xfId="3" applyNumberFormat="1" applyFont="1" applyFill="1" applyBorder="1" applyProtection="1"/>
    <xf numFmtId="10" fontId="7" fillId="10" borderId="9" xfId="3" applyNumberFormat="1" applyFont="1" applyFill="1" applyBorder="1" applyProtection="1"/>
    <xf numFmtId="49" fontId="3" fillId="3" borderId="10" xfId="3" applyNumberFormat="1" applyFont="1" applyFill="1" applyBorder="1" applyAlignment="1" applyProtection="1">
      <alignment horizontal="right"/>
    </xf>
    <xf numFmtId="49" fontId="3" fillId="3" borderId="11" xfId="3" applyNumberFormat="1" applyFont="1" applyFill="1" applyBorder="1" applyAlignment="1" applyProtection="1">
      <alignment horizontal="right"/>
    </xf>
    <xf numFmtId="49" fontId="3" fillId="3" borderId="12" xfId="3" applyNumberFormat="1" applyFont="1" applyFill="1" applyBorder="1" applyAlignment="1" applyProtection="1">
      <alignment horizontal="right"/>
    </xf>
    <xf numFmtId="10" fontId="3" fillId="3" borderId="10" xfId="3" applyNumberFormat="1" applyFont="1" applyFill="1" applyBorder="1" applyProtection="1"/>
    <xf numFmtId="10" fontId="3" fillId="3" borderId="11" xfId="3" applyNumberFormat="1" applyFont="1" applyFill="1" applyBorder="1" applyProtection="1"/>
    <xf numFmtId="0" fontId="15" fillId="11" borderId="11" xfId="0" applyFont="1" applyFill="1" applyBorder="1" applyAlignment="1">
      <alignment horizontal="center" vertical="top" wrapText="1"/>
    </xf>
    <xf numFmtId="9" fontId="12" fillId="11" borderId="13" xfId="3" applyFont="1" applyFill="1" applyBorder="1" applyProtection="1">
      <protection locked="0"/>
    </xf>
    <xf numFmtId="9" fontId="12" fillId="11" borderId="11" xfId="3" applyFont="1" applyFill="1" applyBorder="1" applyProtection="1">
      <protection locked="0"/>
    </xf>
    <xf numFmtId="0" fontId="6" fillId="11" borderId="10" xfId="0" applyFont="1" applyFill="1" applyBorder="1" applyAlignment="1">
      <alignment horizontal="center" vertical="center"/>
    </xf>
    <xf numFmtId="0" fontId="2" fillId="0" borderId="0" xfId="0" applyFont="1" applyAlignment="1">
      <alignment wrapText="1"/>
    </xf>
    <xf numFmtId="0" fontId="0" fillId="0" borderId="0" xfId="0"/>
    <xf numFmtId="0" fontId="1"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41" xfId="0" applyFont="1" applyBorder="1" applyAlignment="1">
      <alignment wrapText="1"/>
    </xf>
    <xf numFmtId="0" fontId="0" fillId="0" borderId="0" xfId="0" applyAlignment="1">
      <alignment wrapText="1"/>
    </xf>
    <xf numFmtId="0" fontId="5" fillId="2" borderId="0" xfId="0" applyFont="1" applyFill="1" applyAlignment="1">
      <alignment horizontal="left" wrapText="1"/>
    </xf>
    <xf numFmtId="0" fontId="15" fillId="0" borderId="40" xfId="0" applyFont="1" applyBorder="1" applyAlignment="1">
      <alignment horizontal="center" vertical="top" wrapText="1"/>
    </xf>
    <xf numFmtId="0" fontId="0" fillId="0" borderId="39" xfId="0" applyBorder="1" applyAlignment="1">
      <alignment horizontal="center" vertical="top" wrapText="1"/>
    </xf>
    <xf numFmtId="0" fontId="15" fillId="0" borderId="38" xfId="0" applyFont="1" applyBorder="1" applyAlignment="1">
      <alignment horizontal="center" vertical="top" wrapText="1"/>
    </xf>
    <xf numFmtId="0" fontId="15" fillId="0" borderId="14" xfId="0" applyFont="1" applyBorder="1" applyAlignment="1">
      <alignment horizontal="center" vertical="top" wrapText="1"/>
    </xf>
  </cellXfs>
  <cellStyles count="4">
    <cellStyle name="Normal" xfId="0" builtinId="0"/>
    <cellStyle name="Normal 2" xfId="1" xr:uid="{00000000-0005-0000-0000-000001000000}"/>
    <cellStyle name="Normal 3" xfId="2" xr:uid="{00000000-0005-0000-0000-000002000000}"/>
    <cellStyle name="Pourcentage 2" xfId="3" xr:uid="{00000000-0005-0000-0000-000003000000}"/>
  </cellStyles>
  <dxfs count="3">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workbookViewId="0">
      <selection activeCell="L11" sqref="L11"/>
    </sheetView>
  </sheetViews>
  <sheetFormatPr baseColWidth="10" defaultColWidth="9.140625" defaultRowHeight="12.75" x14ac:dyDescent="0.2"/>
  <cols>
    <col min="1" max="1" width="47.140625" style="8" customWidth="1"/>
    <col min="2" max="2" width="29.85546875" style="9" customWidth="1"/>
    <col min="3" max="3" width="11.85546875" style="4" customWidth="1"/>
    <col min="4" max="4" width="6.28515625" style="4" customWidth="1"/>
    <col min="5" max="9" width="12.7109375" style="4" customWidth="1"/>
    <col min="10" max="10" width="9.140625" style="4"/>
    <col min="11" max="11" width="9.140625" style="5"/>
    <col min="12" max="16" width="11.7109375" style="5" customWidth="1"/>
    <col min="17" max="16384" width="9.140625" style="4"/>
  </cols>
  <sheetData>
    <row r="1" spans="1:16" ht="51.75" x14ac:dyDescent="0.25">
      <c r="A1" s="1" t="s">
        <v>110</v>
      </c>
      <c r="B1" s="2" t="s">
        <v>111</v>
      </c>
      <c r="C1" s="3"/>
      <c r="D1" s="3"/>
      <c r="E1" s="115" t="s">
        <v>0</v>
      </c>
      <c r="F1" s="116"/>
      <c r="G1" s="116"/>
      <c r="H1" s="116"/>
    </row>
    <row r="2" spans="1:16" ht="36" x14ac:dyDescent="0.25">
      <c r="A2" s="6" t="s">
        <v>1</v>
      </c>
      <c r="B2" s="6" t="s">
        <v>112</v>
      </c>
      <c r="E2" s="7"/>
    </row>
    <row r="3" spans="1:16" x14ac:dyDescent="0.2">
      <c r="A3" s="8" t="s">
        <v>113</v>
      </c>
    </row>
    <row r="5" spans="1:16" s="9" customFormat="1" ht="22.5" x14ac:dyDescent="0.25">
      <c r="A5" s="10" t="s">
        <v>2</v>
      </c>
      <c r="B5" s="11" t="s">
        <v>3</v>
      </c>
      <c r="C5" s="12" t="s">
        <v>4</v>
      </c>
      <c r="D5" s="11" t="s">
        <v>5</v>
      </c>
      <c r="E5" s="13" t="s">
        <v>6</v>
      </c>
      <c r="F5" s="14"/>
      <c r="G5" s="14"/>
      <c r="H5" s="15"/>
      <c r="I5" s="16"/>
      <c r="K5" s="17"/>
      <c r="L5" s="17"/>
      <c r="M5" s="17"/>
      <c r="N5" s="17"/>
      <c r="O5" s="17"/>
      <c r="P5" s="17"/>
    </row>
    <row r="6" spans="1:16" x14ac:dyDescent="0.2">
      <c r="B6" s="18"/>
      <c r="C6" s="19"/>
      <c r="D6" s="19"/>
    </row>
    <row r="7" spans="1:16" x14ac:dyDescent="0.2">
      <c r="A7" s="20" t="s">
        <v>7</v>
      </c>
      <c r="B7" s="18"/>
      <c r="C7" s="19"/>
      <c r="D7" s="19"/>
      <c r="E7" s="21"/>
    </row>
    <row r="8" spans="1:16" x14ac:dyDescent="0.2">
      <c r="A8" s="20" t="s">
        <v>8</v>
      </c>
      <c r="B8" s="18"/>
      <c r="C8" s="19"/>
      <c r="D8" s="19"/>
      <c r="E8" s="21"/>
    </row>
    <row r="9" spans="1:16" x14ac:dyDescent="0.2">
      <c r="A9" s="20" t="s">
        <v>9</v>
      </c>
      <c r="B9" s="18"/>
      <c r="C9" s="19"/>
      <c r="D9" s="19"/>
      <c r="E9" s="21"/>
    </row>
    <row r="10" spans="1:16" x14ac:dyDescent="0.2">
      <c r="A10" s="20" t="s">
        <v>10</v>
      </c>
      <c r="B10" s="18"/>
      <c r="C10" s="19"/>
      <c r="D10" s="19"/>
      <c r="E10" s="21"/>
    </row>
    <row r="11" spans="1:16" ht="32.25" x14ac:dyDescent="0.2">
      <c r="A11" s="20" t="s">
        <v>11</v>
      </c>
      <c r="B11" s="18" t="s">
        <v>12</v>
      </c>
      <c r="C11" s="19"/>
      <c r="D11" s="19" t="s">
        <v>13</v>
      </c>
      <c r="E11" s="21"/>
    </row>
    <row r="12" spans="1:16" x14ac:dyDescent="0.2">
      <c r="B12" s="18"/>
      <c r="C12" s="19"/>
      <c r="D12" s="19"/>
    </row>
    <row r="13" spans="1:16" x14ac:dyDescent="0.2">
      <c r="A13" s="22" t="s">
        <v>14</v>
      </c>
      <c r="B13" s="18"/>
      <c r="C13" s="19"/>
      <c r="D13" s="19"/>
    </row>
    <row r="14" spans="1:16" x14ac:dyDescent="0.2">
      <c r="B14" s="18"/>
      <c r="C14" s="19"/>
      <c r="D14" s="19"/>
      <c r="E14" s="22" t="s">
        <v>15</v>
      </c>
      <c r="F14" s="23" t="s">
        <v>16</v>
      </c>
      <c r="G14" s="23" t="s">
        <v>17</v>
      </c>
      <c r="H14" s="23" t="s">
        <v>18</v>
      </c>
      <c r="I14" s="23" t="s">
        <v>19</v>
      </c>
      <c r="L14" s="24"/>
      <c r="M14" s="25"/>
      <c r="N14" s="25"/>
      <c r="O14" s="25"/>
      <c r="P14" s="25"/>
    </row>
    <row r="15" spans="1:16" ht="21.75" x14ac:dyDescent="0.2">
      <c r="A15" s="20" t="s">
        <v>20</v>
      </c>
      <c r="B15" s="18" t="s">
        <v>21</v>
      </c>
      <c r="C15" s="19"/>
      <c r="D15" s="19"/>
      <c r="E15" s="26"/>
      <c r="F15" s="26"/>
      <c r="G15" s="26"/>
      <c r="H15" s="26"/>
      <c r="I15" s="27"/>
    </row>
    <row r="16" spans="1:16" ht="21.75" x14ac:dyDescent="0.2">
      <c r="A16" s="20" t="s">
        <v>22</v>
      </c>
      <c r="B16" s="28" t="s">
        <v>23</v>
      </c>
      <c r="C16" s="19" t="s">
        <v>24</v>
      </c>
      <c r="D16" s="19" t="s">
        <v>13</v>
      </c>
      <c r="E16" s="29"/>
      <c r="F16" s="29"/>
      <c r="G16" s="29"/>
      <c r="H16" s="29"/>
      <c r="I16" s="30">
        <f>SUM(E16:H16)</f>
        <v>0</v>
      </c>
    </row>
    <row r="17" spans="1:10" x14ac:dyDescent="0.2">
      <c r="A17" s="31" t="s">
        <v>25</v>
      </c>
      <c r="B17" s="28"/>
      <c r="C17" s="19"/>
      <c r="D17" s="19"/>
      <c r="E17" s="32"/>
      <c r="F17" s="32"/>
      <c r="G17" s="32"/>
      <c r="H17" s="32"/>
      <c r="I17" s="32"/>
    </row>
    <row r="18" spans="1:10" ht="105.75" x14ac:dyDescent="0.2">
      <c r="A18" s="20" t="s">
        <v>26</v>
      </c>
      <c r="B18" s="28" t="s">
        <v>108</v>
      </c>
      <c r="C18" s="19" t="s">
        <v>27</v>
      </c>
      <c r="D18" s="19" t="s">
        <v>13</v>
      </c>
      <c r="E18" s="29"/>
      <c r="F18" s="29"/>
      <c r="G18" s="29"/>
      <c r="H18" s="29"/>
      <c r="I18" s="30">
        <f>SUM(E18:H18)</f>
        <v>0</v>
      </c>
    </row>
    <row r="19" spans="1:10" ht="105.75" x14ac:dyDescent="0.2">
      <c r="A19" s="20" t="s">
        <v>28</v>
      </c>
      <c r="B19" s="18" t="s">
        <v>109</v>
      </c>
      <c r="C19" s="19" t="s">
        <v>29</v>
      </c>
      <c r="D19" s="19" t="s">
        <v>13</v>
      </c>
      <c r="E19" s="29"/>
      <c r="F19" s="29"/>
      <c r="G19" s="29"/>
      <c r="H19" s="29"/>
      <c r="I19" s="30">
        <f>SUM(E19:H19)</f>
        <v>0</v>
      </c>
    </row>
    <row r="20" spans="1:10" ht="21.75" x14ac:dyDescent="0.2">
      <c r="A20" s="31" t="s">
        <v>30</v>
      </c>
      <c r="B20" s="18"/>
      <c r="C20" s="19"/>
      <c r="D20" s="19"/>
      <c r="E20" s="33"/>
    </row>
    <row r="21" spans="1:10" ht="53.25" x14ac:dyDescent="0.2">
      <c r="A21" s="20" t="s">
        <v>31</v>
      </c>
      <c r="B21" s="18" t="s">
        <v>32</v>
      </c>
      <c r="C21" s="19" t="s">
        <v>33</v>
      </c>
      <c r="D21" s="19"/>
      <c r="E21" s="93">
        <f>Sourcing!$L$24</f>
        <v>0</v>
      </c>
      <c r="F21" s="93">
        <f>Sourcing!$L$24</f>
        <v>0</v>
      </c>
      <c r="G21" s="93">
        <f>Sourcing!$L$24</f>
        <v>0</v>
      </c>
      <c r="H21" s="93">
        <f>Sourcing!$L$24</f>
        <v>0</v>
      </c>
      <c r="I21" s="93">
        <f>Sourcing!$L$24</f>
        <v>0</v>
      </c>
    </row>
    <row r="22" spans="1:10" ht="53.25" x14ac:dyDescent="0.2">
      <c r="A22" s="20" t="s">
        <v>34</v>
      </c>
      <c r="B22" s="18" t="s">
        <v>32</v>
      </c>
      <c r="C22" s="19" t="s">
        <v>35</v>
      </c>
      <c r="D22" s="19"/>
      <c r="E22" s="94">
        <f>Sourcing!$M$24</f>
        <v>0</v>
      </c>
      <c r="F22" s="94">
        <f>Sourcing!$M$24</f>
        <v>0</v>
      </c>
      <c r="G22" s="94">
        <f>Sourcing!$M$24</f>
        <v>0</v>
      </c>
      <c r="H22" s="94">
        <f>Sourcing!$M$24</f>
        <v>0</v>
      </c>
      <c r="I22" s="94">
        <f>Sourcing!$M$24</f>
        <v>0</v>
      </c>
    </row>
    <row r="23" spans="1:10" ht="53.25" x14ac:dyDescent="0.2">
      <c r="A23" s="20" t="s">
        <v>36</v>
      </c>
      <c r="B23" s="18" t="s">
        <v>32</v>
      </c>
      <c r="C23" s="19" t="s">
        <v>37</v>
      </c>
      <c r="D23" s="19"/>
      <c r="E23" s="95">
        <f>Sourcing!$N$24</f>
        <v>0</v>
      </c>
      <c r="F23" s="95">
        <f>Sourcing!$N$24</f>
        <v>0</v>
      </c>
      <c r="G23" s="95">
        <f>Sourcing!$N$24</f>
        <v>0</v>
      </c>
      <c r="H23" s="95">
        <f>Sourcing!$N$24</f>
        <v>0</v>
      </c>
      <c r="I23" s="95">
        <f>Sourcing!$N$24</f>
        <v>0</v>
      </c>
    </row>
    <row r="24" spans="1:10" ht="53.25" x14ac:dyDescent="0.2">
      <c r="A24" s="20" t="s">
        <v>38</v>
      </c>
      <c r="B24" s="18" t="s">
        <v>32</v>
      </c>
      <c r="C24" s="19" t="s">
        <v>39</v>
      </c>
      <c r="D24" s="19"/>
      <c r="E24" s="96">
        <f>Sourcing!$O$24</f>
        <v>0</v>
      </c>
      <c r="F24" s="96">
        <f>Sourcing!$O$24</f>
        <v>0</v>
      </c>
      <c r="G24" s="96">
        <f>Sourcing!$O$24</f>
        <v>0</v>
      </c>
      <c r="H24" s="96">
        <f>Sourcing!$O$24</f>
        <v>0</v>
      </c>
      <c r="I24" s="96">
        <f>Sourcing!$O$24</f>
        <v>0</v>
      </c>
    </row>
    <row r="25" spans="1:10" ht="42" x14ac:dyDescent="0.2">
      <c r="A25" s="20" t="s">
        <v>40</v>
      </c>
      <c r="B25" s="34" t="s">
        <v>41</v>
      </c>
      <c r="C25" s="19" t="s">
        <v>42</v>
      </c>
      <c r="D25" s="19"/>
      <c r="E25" s="96">
        <f>Sourcing!$P$24</f>
        <v>0</v>
      </c>
      <c r="F25" s="96">
        <f>Sourcing!$P$24</f>
        <v>0</v>
      </c>
      <c r="G25" s="96">
        <f>Sourcing!$P$24</f>
        <v>0</v>
      </c>
      <c r="H25" s="96">
        <f>Sourcing!$P$24</f>
        <v>0</v>
      </c>
      <c r="I25" s="96">
        <f>Sourcing!$P$24</f>
        <v>0</v>
      </c>
      <c r="J25" s="5" t="s">
        <v>43</v>
      </c>
    </row>
    <row r="26" spans="1:10" x14ac:dyDescent="0.2">
      <c r="B26" s="18"/>
      <c r="C26" s="19"/>
      <c r="D26" s="19"/>
      <c r="E26" s="35"/>
      <c r="F26" s="35"/>
      <c r="G26" s="35"/>
      <c r="H26" s="35"/>
      <c r="I26" s="35"/>
    </row>
    <row r="27" spans="1:10" x14ac:dyDescent="0.2">
      <c r="A27" s="31" t="s">
        <v>44</v>
      </c>
      <c r="B27" s="18"/>
      <c r="C27" s="19"/>
      <c r="D27" s="19"/>
      <c r="E27" s="35"/>
      <c r="F27" s="35"/>
      <c r="G27" s="35"/>
      <c r="H27" s="35"/>
      <c r="I27" s="35"/>
    </row>
    <row r="28" spans="1:10" ht="38.25" x14ac:dyDescent="0.2">
      <c r="A28" s="20" t="s">
        <v>45</v>
      </c>
      <c r="B28" s="18" t="s">
        <v>46</v>
      </c>
      <c r="C28" s="19" t="s">
        <v>47</v>
      </c>
      <c r="D28" s="19"/>
      <c r="E28" s="97">
        <f>SUM(E21:E25)</f>
        <v>0</v>
      </c>
      <c r="F28" s="97">
        <f t="shared" ref="F28:I28" si="0">SUM(F21:F25)</f>
        <v>0</v>
      </c>
      <c r="G28" s="97">
        <f t="shared" si="0"/>
        <v>0</v>
      </c>
      <c r="H28" s="97">
        <f t="shared" si="0"/>
        <v>0</v>
      </c>
      <c r="I28" s="97">
        <f t="shared" si="0"/>
        <v>0</v>
      </c>
    </row>
    <row r="29" spans="1:10" ht="25.5" x14ac:dyDescent="0.2">
      <c r="A29" s="20" t="s">
        <v>48</v>
      </c>
      <c r="B29" s="18" t="s">
        <v>49</v>
      </c>
      <c r="C29" s="18" t="s">
        <v>50</v>
      </c>
      <c r="D29" s="19"/>
      <c r="E29" s="97">
        <f>IF(E16=0,0,1-((E18+E19)/E16))</f>
        <v>0</v>
      </c>
      <c r="F29" s="97">
        <f>IF(F16=0,0,1-((F18+F19)/F16))</f>
        <v>0</v>
      </c>
      <c r="G29" s="97">
        <f>IF(G16=0,0,1-((G18+G19)/G16))</f>
        <v>0</v>
      </c>
      <c r="H29" s="97">
        <f>IF(H16=0,0,1-((H18+H19)/H16))</f>
        <v>0</v>
      </c>
      <c r="I29" s="97">
        <f>IF(I16=0,0,1-((I18+I19)/I16))</f>
        <v>0</v>
      </c>
    </row>
    <row r="30" spans="1:10" x14ac:dyDescent="0.2">
      <c r="A30" s="20"/>
      <c r="B30" s="18"/>
      <c r="C30" s="19" t="s">
        <v>51</v>
      </c>
      <c r="D30" s="19"/>
      <c r="E30" s="97">
        <f>IF(E28=0,0,E29/E28)</f>
        <v>0</v>
      </c>
      <c r="F30" s="97">
        <f>IF(F28=0,0,F29/F28)</f>
        <v>0</v>
      </c>
      <c r="G30" s="97">
        <f>IF(G28=0,0,G29/G28)</f>
        <v>0</v>
      </c>
      <c r="H30" s="97">
        <f>IF(H28=0,0,H29/H28)</f>
        <v>0</v>
      </c>
      <c r="I30" s="97">
        <f>IF(I28=0,0,I29/I28)</f>
        <v>0</v>
      </c>
    </row>
    <row r="31" spans="1:10" x14ac:dyDescent="0.2">
      <c r="B31" s="36"/>
      <c r="C31" s="36"/>
      <c r="D31" s="19"/>
    </row>
    <row r="32" spans="1:10" ht="13.5" thickBot="1" x14ac:dyDescent="0.25">
      <c r="A32" s="31" t="s">
        <v>52</v>
      </c>
      <c r="B32" s="36"/>
      <c r="C32" s="36"/>
      <c r="D32" s="19"/>
    </row>
    <row r="33" spans="1:9" x14ac:dyDescent="0.2">
      <c r="A33" s="20" t="s">
        <v>53</v>
      </c>
      <c r="B33" s="36" t="s">
        <v>54</v>
      </c>
      <c r="C33" s="36" t="s">
        <v>55</v>
      </c>
      <c r="D33" s="19"/>
      <c r="E33" s="98">
        <f>E30*(E21+E25*Sourcing!$C$27)</f>
        <v>0</v>
      </c>
      <c r="F33" s="98">
        <f>F30*(F21+F25*Sourcing!$C$27)</f>
        <v>0</v>
      </c>
      <c r="G33" s="98">
        <f>G30*(G21+G25*Sourcing!$C$27)</f>
        <v>0</v>
      </c>
      <c r="H33" s="98">
        <f>H30*(H21+H25*Sourcing!$C$27)</f>
        <v>0</v>
      </c>
      <c r="I33" s="99">
        <f>I30*(I21+I25*Sourcing!$C$27)</f>
        <v>0</v>
      </c>
    </row>
    <row r="34" spans="1:9" ht="25.5" x14ac:dyDescent="0.2">
      <c r="A34" s="20" t="s">
        <v>56</v>
      </c>
      <c r="B34" s="36" t="s">
        <v>57</v>
      </c>
      <c r="C34" s="19" t="s">
        <v>58</v>
      </c>
      <c r="D34" s="19"/>
      <c r="E34" s="100">
        <f>E30*(E22+E25*Sourcing!$D$27)</f>
        <v>0</v>
      </c>
      <c r="F34" s="100">
        <f>F30*(F22+F25*Sourcing!$D$27)</f>
        <v>0</v>
      </c>
      <c r="G34" s="100">
        <f>G30*(G22+G25*Sourcing!$D$27)</f>
        <v>0</v>
      </c>
      <c r="H34" s="100">
        <f>H30*(H22+H25*Sourcing!$D$27)</f>
        <v>0</v>
      </c>
      <c r="I34" s="101">
        <f>I30*(I22+I25*Sourcing!$D$27)</f>
        <v>0</v>
      </c>
    </row>
    <row r="35" spans="1:9" x14ac:dyDescent="0.2">
      <c r="A35" s="20" t="s">
        <v>59</v>
      </c>
      <c r="B35" s="36" t="s">
        <v>60</v>
      </c>
      <c r="C35" s="19" t="s">
        <v>61</v>
      </c>
      <c r="D35" s="19"/>
      <c r="E35" s="102">
        <f>E30*(E23+E25*Sourcing!$E$27)</f>
        <v>0</v>
      </c>
      <c r="F35" s="102">
        <f>F30*(F23+F25*Sourcing!$E$27)</f>
        <v>0</v>
      </c>
      <c r="G35" s="102">
        <f>G30*(G23+G25*Sourcing!$E$27)</f>
        <v>0</v>
      </c>
      <c r="H35" s="102">
        <f>H30*(H23+H25*Sourcing!$E$27)</f>
        <v>0</v>
      </c>
      <c r="I35" s="103">
        <f>I30*(I23+I25*Sourcing!$E$27)</f>
        <v>0</v>
      </c>
    </row>
    <row r="36" spans="1:9" x14ac:dyDescent="0.2">
      <c r="A36" s="20" t="s">
        <v>62</v>
      </c>
      <c r="B36" s="36" t="s">
        <v>63</v>
      </c>
      <c r="C36" s="19" t="s">
        <v>64</v>
      </c>
      <c r="D36" s="19"/>
      <c r="E36" s="100">
        <f>E30*(E24+E25*Sourcing!$F$27)</f>
        <v>0</v>
      </c>
      <c r="F36" s="100">
        <f>F30*(F24+F25*Sourcing!$F$27)</f>
        <v>0</v>
      </c>
      <c r="G36" s="100">
        <f>G30*(G24+G25*Sourcing!$F$27)</f>
        <v>0</v>
      </c>
      <c r="H36" s="100">
        <f>H30*(H24+H25*Sourcing!$F$27)</f>
        <v>0</v>
      </c>
      <c r="I36" s="101">
        <f>I30*(I24+I25*Sourcing!$F$27)</f>
        <v>0</v>
      </c>
    </row>
    <row r="37" spans="1:9" x14ac:dyDescent="0.2">
      <c r="A37" s="20" t="s">
        <v>65</v>
      </c>
      <c r="B37" s="36" t="s">
        <v>66</v>
      </c>
      <c r="C37" s="19" t="s">
        <v>67</v>
      </c>
      <c r="D37" s="19"/>
      <c r="E37" s="100">
        <f>IF(E16=0,0,E19/E16)</f>
        <v>0</v>
      </c>
      <c r="F37" s="100">
        <f>IF(F16=0,0,F19/F16)</f>
        <v>0</v>
      </c>
      <c r="G37" s="100">
        <f>IF(G16=0,0,G19/G16)</f>
        <v>0</v>
      </c>
      <c r="H37" s="100">
        <f>IF(H16=0,0,H19/H16)</f>
        <v>0</v>
      </c>
      <c r="I37" s="101">
        <f>IF(I16=0,0,I19/I16)</f>
        <v>0</v>
      </c>
    </row>
    <row r="38" spans="1:9" ht="13.5" thickBot="1" x14ac:dyDescent="0.25">
      <c r="A38" s="20" t="s">
        <v>68</v>
      </c>
      <c r="B38" s="18" t="s">
        <v>69</v>
      </c>
      <c r="C38" s="19" t="s">
        <v>70</v>
      </c>
      <c r="D38" s="19"/>
      <c r="E38" s="104">
        <f>IF(E16=0,0,E18/E16)</f>
        <v>0</v>
      </c>
      <c r="F38" s="104">
        <f>IF(F16=0,0,F18/F16)</f>
        <v>0</v>
      </c>
      <c r="G38" s="104">
        <f>IF(G16=0,0,G18/G16)</f>
        <v>0</v>
      </c>
      <c r="H38" s="104">
        <f>IF(H16=0,0,H18/H16)</f>
        <v>0</v>
      </c>
      <c r="I38" s="105">
        <f>IF(I16=0,0,I18/I16)</f>
        <v>0</v>
      </c>
    </row>
    <row r="39" spans="1:9" ht="13.5" thickBot="1" x14ac:dyDescent="0.25">
      <c r="B39" s="18"/>
      <c r="C39" s="19"/>
      <c r="D39" s="19"/>
      <c r="E39" s="37">
        <f>SUM(E33:E38)</f>
        <v>0</v>
      </c>
      <c r="F39" s="37">
        <f>SUM(F33:F38)</f>
        <v>0</v>
      </c>
      <c r="G39" s="37">
        <f>SUM(G33:G38)</f>
        <v>0</v>
      </c>
      <c r="H39" s="37">
        <f>SUM(H33:H38)</f>
        <v>0</v>
      </c>
      <c r="I39" s="37">
        <f>SUM(I33:I38)</f>
        <v>0</v>
      </c>
    </row>
    <row r="40" spans="1:9" ht="13.5" thickBot="1" x14ac:dyDescent="0.25">
      <c r="A40" s="38" t="s">
        <v>20</v>
      </c>
      <c r="B40" s="18"/>
      <c r="C40" s="19"/>
      <c r="D40" s="19"/>
      <c r="E40" s="106">
        <f>E15</f>
        <v>0</v>
      </c>
      <c r="F40" s="107">
        <f>F15</f>
        <v>0</v>
      </c>
      <c r="G40" s="108">
        <f>G15</f>
        <v>0</v>
      </c>
      <c r="H40" s="107">
        <f>H15</f>
        <v>0</v>
      </c>
      <c r="I40" s="39" t="s">
        <v>19</v>
      </c>
    </row>
    <row r="41" spans="1:9" ht="13.5" thickBot="1" x14ac:dyDescent="0.25">
      <c r="A41" s="38" t="s">
        <v>71</v>
      </c>
      <c r="B41" s="18"/>
      <c r="C41" s="19"/>
      <c r="D41" s="19"/>
      <c r="E41" s="109">
        <f>IF(E16=0,0,E16/$E$11)</f>
        <v>0</v>
      </c>
      <c r="F41" s="109">
        <f>IF(F16=0,0,F16/$E$11)</f>
        <v>0</v>
      </c>
      <c r="G41" s="109">
        <f>IF(G16=0,0,G16/$E$11)</f>
        <v>0</v>
      </c>
      <c r="H41" s="109">
        <f>IF(H16=0,0,H16/$E$11)</f>
        <v>0</v>
      </c>
      <c r="I41" s="110">
        <f>IF(I16=0,0,I16/$E$11)</f>
        <v>0</v>
      </c>
    </row>
    <row r="42" spans="1:9" x14ac:dyDescent="0.2">
      <c r="B42" s="18"/>
    </row>
  </sheetData>
  <sheetProtection algorithmName="SHA-512" hashValue="Yy20Vg3zcfuLF/58uEfvvtxNBbPqMS181RGTZOKlu5DFUP70AurCEkme4E79ZnsrIZhzm7Sax5OZMOC92RtU8g==" saltValue="WdxP6wbrjDecaTHVjtZGZA==" spinCount="100000" sheet="1" objects="1" scenarios="1"/>
  <protectedRanges>
    <protectedRange password="BFE8" sqref="E18:H19 E15:H16 E7:E11" name="Bereik1"/>
  </protectedRanges>
  <mergeCells count="1">
    <mergeCell ref="E1:H1"/>
  </mergeCells>
  <conditionalFormatting sqref="I16">
    <cfRule type="cellIs" dxfId="2" priority="1" operator="lessThan">
      <formula>$E$11</formula>
    </cfRule>
    <cfRule type="cellIs" dxfId="1" priority="2" operator="greaterThan">
      <formula>$E$11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workbookViewId="0">
      <selection activeCell="M3" sqref="M3"/>
    </sheetView>
  </sheetViews>
  <sheetFormatPr baseColWidth="10" defaultColWidth="9.140625" defaultRowHeight="15" x14ac:dyDescent="0.25"/>
  <cols>
    <col min="1" max="1" width="10.42578125" customWidth="1"/>
    <col min="2" max="2" width="21" customWidth="1"/>
    <col min="3" max="3" width="18.7109375" customWidth="1"/>
    <col min="4" max="10" width="14.28515625" customWidth="1"/>
    <col min="11" max="11" width="5" customWidth="1"/>
    <col min="12" max="16" width="15" style="66" customWidth="1"/>
  </cols>
  <sheetData>
    <row r="1" spans="1:17" s="64" customFormat="1" ht="48" customHeight="1" thickBot="1" x14ac:dyDescent="0.3">
      <c r="A1" s="117" t="s">
        <v>114</v>
      </c>
      <c r="B1" s="118"/>
      <c r="C1" s="119"/>
      <c r="D1" s="120" t="s">
        <v>107</v>
      </c>
      <c r="E1" s="121"/>
      <c r="F1" s="9"/>
      <c r="G1" s="115" t="s">
        <v>115</v>
      </c>
      <c r="H1" s="121"/>
      <c r="I1" s="121"/>
      <c r="J1" s="121"/>
      <c r="L1" s="65"/>
      <c r="M1" s="65"/>
      <c r="N1" s="65"/>
      <c r="O1" s="65"/>
      <c r="P1" s="65"/>
    </row>
    <row r="3" spans="1:17" s="64" customFormat="1" ht="68.25" customHeight="1" x14ac:dyDescent="0.25">
      <c r="A3" s="122" t="s">
        <v>106</v>
      </c>
      <c r="B3" s="121"/>
      <c r="C3" s="121"/>
      <c r="L3" s="65"/>
      <c r="M3" s="65"/>
      <c r="N3" s="65"/>
      <c r="O3" s="65"/>
      <c r="P3" s="65"/>
    </row>
    <row r="4" spans="1:17" ht="15.75" thickBot="1" x14ac:dyDescent="0.3"/>
    <row r="5" spans="1:17" ht="73.5" x14ac:dyDescent="0.25">
      <c r="A5" s="123" t="s">
        <v>105</v>
      </c>
      <c r="B5" s="124"/>
      <c r="C5" s="125" t="s">
        <v>104</v>
      </c>
      <c r="D5" s="67" t="s">
        <v>103</v>
      </c>
      <c r="E5" s="67" t="s">
        <v>102</v>
      </c>
      <c r="F5" s="67" t="s">
        <v>101</v>
      </c>
      <c r="G5" s="67" t="s">
        <v>100</v>
      </c>
      <c r="H5" s="67" t="s">
        <v>99</v>
      </c>
      <c r="I5" s="67" t="s">
        <v>98</v>
      </c>
      <c r="J5" s="67" t="s">
        <v>97</v>
      </c>
      <c r="L5" s="68"/>
      <c r="M5" s="69"/>
      <c r="N5" s="69"/>
      <c r="O5" s="69"/>
      <c r="P5" s="70"/>
    </row>
    <row r="6" spans="1:17" ht="15.75" thickBot="1" x14ac:dyDescent="0.3">
      <c r="A6" s="71" t="s">
        <v>96</v>
      </c>
      <c r="B6" s="72" t="s">
        <v>95</v>
      </c>
      <c r="C6" s="126"/>
      <c r="D6" s="63" t="s">
        <v>94</v>
      </c>
      <c r="E6" s="63" t="s">
        <v>93</v>
      </c>
      <c r="F6" s="63" t="s">
        <v>92</v>
      </c>
      <c r="G6" s="63" t="s">
        <v>91</v>
      </c>
      <c r="H6" s="63" t="s">
        <v>90</v>
      </c>
      <c r="I6" s="63" t="s">
        <v>89</v>
      </c>
      <c r="J6" s="63" t="s">
        <v>88</v>
      </c>
      <c r="L6" s="62" t="s">
        <v>87</v>
      </c>
      <c r="M6" s="61" t="s">
        <v>86</v>
      </c>
      <c r="N6" s="61" t="s">
        <v>85</v>
      </c>
      <c r="O6" s="61" t="s">
        <v>84</v>
      </c>
      <c r="P6" s="60" t="s">
        <v>83</v>
      </c>
    </row>
    <row r="7" spans="1:17" x14ac:dyDescent="0.25">
      <c r="A7" s="73">
        <v>1</v>
      </c>
      <c r="B7" s="74"/>
      <c r="C7" s="59"/>
      <c r="D7" s="59"/>
      <c r="E7" s="59"/>
      <c r="F7" s="59"/>
      <c r="G7" s="59"/>
      <c r="H7" s="59"/>
      <c r="I7" s="58"/>
      <c r="J7" s="57"/>
      <c r="K7" s="75">
        <f>SUM(D7:J7)</f>
        <v>0</v>
      </c>
      <c r="L7" s="46">
        <f>C7*F7</f>
        <v>0</v>
      </c>
      <c r="M7" s="45">
        <f>C7*G7</f>
        <v>0</v>
      </c>
      <c r="N7" s="45">
        <f>C7*H7</f>
        <v>0</v>
      </c>
      <c r="O7" s="44">
        <f>C7*I7</f>
        <v>0</v>
      </c>
      <c r="P7" s="44">
        <f>C7*J7</f>
        <v>0</v>
      </c>
      <c r="Q7" s="76"/>
    </row>
    <row r="8" spans="1:17" x14ac:dyDescent="0.25">
      <c r="A8" s="77">
        <v>2</v>
      </c>
      <c r="B8" s="78"/>
      <c r="C8" s="56"/>
      <c r="D8" s="56"/>
      <c r="E8" s="56"/>
      <c r="F8" s="56"/>
      <c r="G8" s="56"/>
      <c r="H8" s="56"/>
      <c r="I8" s="55"/>
      <c r="J8" s="54"/>
      <c r="K8" s="75">
        <f t="shared" ref="K8:K22" si="0">SUM(D8:J8)</f>
        <v>0</v>
      </c>
      <c r="L8" s="46">
        <f t="shared" ref="L8:L22" si="1">C8*F8</f>
        <v>0</v>
      </c>
      <c r="M8" s="45">
        <f t="shared" ref="M8:M22" si="2">C8*G8</f>
        <v>0</v>
      </c>
      <c r="N8" s="45">
        <f t="shared" ref="N8:N22" si="3">C8*H8</f>
        <v>0</v>
      </c>
      <c r="O8" s="44">
        <f t="shared" ref="O8:O22" si="4">C8*I8</f>
        <v>0</v>
      </c>
      <c r="P8" s="44">
        <f t="shared" ref="P8:P22" si="5">C8*J8</f>
        <v>0</v>
      </c>
    </row>
    <row r="9" spans="1:17" x14ac:dyDescent="0.25">
      <c r="A9" s="77">
        <v>3</v>
      </c>
      <c r="B9" s="78"/>
      <c r="C9" s="56"/>
      <c r="D9" s="56"/>
      <c r="E9" s="56"/>
      <c r="F9" s="56"/>
      <c r="G9" s="56"/>
      <c r="H9" s="56"/>
      <c r="I9" s="55"/>
      <c r="J9" s="54"/>
      <c r="K9" s="75">
        <f t="shared" si="0"/>
        <v>0</v>
      </c>
      <c r="L9" s="46">
        <f t="shared" si="1"/>
        <v>0</v>
      </c>
      <c r="M9" s="45">
        <f t="shared" si="2"/>
        <v>0</v>
      </c>
      <c r="N9" s="45">
        <f t="shared" si="3"/>
        <v>0</v>
      </c>
      <c r="O9" s="44">
        <f t="shared" si="4"/>
        <v>0</v>
      </c>
      <c r="P9" s="44">
        <f t="shared" si="5"/>
        <v>0</v>
      </c>
    </row>
    <row r="10" spans="1:17" x14ac:dyDescent="0.25">
      <c r="A10" s="77">
        <v>4</v>
      </c>
      <c r="B10" s="78"/>
      <c r="C10" s="56"/>
      <c r="D10" s="56"/>
      <c r="E10" s="56"/>
      <c r="F10" s="56"/>
      <c r="G10" s="56"/>
      <c r="H10" s="56"/>
      <c r="I10" s="55"/>
      <c r="J10" s="54"/>
      <c r="K10" s="75">
        <f t="shared" si="0"/>
        <v>0</v>
      </c>
      <c r="L10" s="46">
        <f t="shared" si="1"/>
        <v>0</v>
      </c>
      <c r="M10" s="45">
        <f t="shared" si="2"/>
        <v>0</v>
      </c>
      <c r="N10" s="45">
        <f t="shared" si="3"/>
        <v>0</v>
      </c>
      <c r="O10" s="44">
        <f t="shared" si="4"/>
        <v>0</v>
      </c>
      <c r="P10" s="44">
        <f t="shared" si="5"/>
        <v>0</v>
      </c>
    </row>
    <row r="11" spans="1:17" x14ac:dyDescent="0.25">
      <c r="A11" s="77">
        <v>5</v>
      </c>
      <c r="B11" s="79"/>
      <c r="C11" s="52"/>
      <c r="D11" s="52"/>
      <c r="E11" s="52"/>
      <c r="F11" s="52"/>
      <c r="G11" s="52"/>
      <c r="H11" s="52"/>
      <c r="I11" s="51"/>
      <c r="J11" s="50"/>
      <c r="K11" s="75">
        <f t="shared" si="0"/>
        <v>0</v>
      </c>
      <c r="L11" s="46">
        <f t="shared" si="1"/>
        <v>0</v>
      </c>
      <c r="M11" s="45">
        <f t="shared" si="2"/>
        <v>0</v>
      </c>
      <c r="N11" s="45">
        <f t="shared" si="3"/>
        <v>0</v>
      </c>
      <c r="O11" s="44">
        <f t="shared" si="4"/>
        <v>0</v>
      </c>
      <c r="P11" s="44">
        <f t="shared" si="5"/>
        <v>0</v>
      </c>
    </row>
    <row r="12" spans="1:17" x14ac:dyDescent="0.25">
      <c r="A12" s="77">
        <v>6</v>
      </c>
      <c r="B12" s="79"/>
      <c r="C12" s="52"/>
      <c r="D12" s="52"/>
      <c r="E12" s="52"/>
      <c r="F12" s="52"/>
      <c r="G12" s="53"/>
      <c r="H12" s="52"/>
      <c r="I12" s="51"/>
      <c r="J12" s="50"/>
      <c r="K12" s="75">
        <f t="shared" si="0"/>
        <v>0</v>
      </c>
      <c r="L12" s="46">
        <f t="shared" si="1"/>
        <v>0</v>
      </c>
      <c r="M12" s="45">
        <f t="shared" si="2"/>
        <v>0</v>
      </c>
      <c r="N12" s="45">
        <f t="shared" si="3"/>
        <v>0</v>
      </c>
      <c r="O12" s="44">
        <f t="shared" si="4"/>
        <v>0</v>
      </c>
      <c r="P12" s="44">
        <f t="shared" si="5"/>
        <v>0</v>
      </c>
    </row>
    <row r="13" spans="1:17" x14ac:dyDescent="0.25">
      <c r="A13" s="77">
        <v>7</v>
      </c>
      <c r="B13" s="79"/>
      <c r="C13" s="52"/>
      <c r="D13" s="52"/>
      <c r="E13" s="52"/>
      <c r="F13" s="52"/>
      <c r="G13" s="52"/>
      <c r="H13" s="52"/>
      <c r="I13" s="51"/>
      <c r="J13" s="50"/>
      <c r="K13" s="75">
        <f t="shared" si="0"/>
        <v>0</v>
      </c>
      <c r="L13" s="46">
        <f t="shared" si="1"/>
        <v>0</v>
      </c>
      <c r="M13" s="45">
        <f t="shared" si="2"/>
        <v>0</v>
      </c>
      <c r="N13" s="45">
        <f t="shared" si="3"/>
        <v>0</v>
      </c>
      <c r="O13" s="44">
        <f t="shared" si="4"/>
        <v>0</v>
      </c>
      <c r="P13" s="44">
        <f t="shared" si="5"/>
        <v>0</v>
      </c>
    </row>
    <row r="14" spans="1:17" x14ac:dyDescent="0.25">
      <c r="A14" s="77">
        <v>8</v>
      </c>
      <c r="B14" s="79"/>
      <c r="C14" s="52"/>
      <c r="D14" s="52"/>
      <c r="E14" s="52"/>
      <c r="F14" s="52"/>
      <c r="G14" s="52"/>
      <c r="H14" s="52"/>
      <c r="I14" s="51"/>
      <c r="J14" s="50"/>
      <c r="K14" s="75">
        <f t="shared" si="0"/>
        <v>0</v>
      </c>
      <c r="L14" s="46">
        <f t="shared" si="1"/>
        <v>0</v>
      </c>
      <c r="M14" s="45">
        <f t="shared" si="2"/>
        <v>0</v>
      </c>
      <c r="N14" s="45">
        <f t="shared" si="3"/>
        <v>0</v>
      </c>
      <c r="O14" s="44">
        <f t="shared" si="4"/>
        <v>0</v>
      </c>
      <c r="P14" s="44">
        <f t="shared" si="5"/>
        <v>0</v>
      </c>
    </row>
    <row r="15" spans="1:17" x14ac:dyDescent="0.25">
      <c r="A15" s="77">
        <v>9</v>
      </c>
      <c r="B15" s="79"/>
      <c r="C15" s="52"/>
      <c r="D15" s="52"/>
      <c r="E15" s="52"/>
      <c r="F15" s="52"/>
      <c r="G15" s="52"/>
      <c r="H15" s="52"/>
      <c r="I15" s="51"/>
      <c r="J15" s="50"/>
      <c r="K15" s="75">
        <f t="shared" si="0"/>
        <v>0</v>
      </c>
      <c r="L15" s="46">
        <f t="shared" si="1"/>
        <v>0</v>
      </c>
      <c r="M15" s="45">
        <f t="shared" si="2"/>
        <v>0</v>
      </c>
      <c r="N15" s="45">
        <f t="shared" si="3"/>
        <v>0</v>
      </c>
      <c r="O15" s="44">
        <f t="shared" si="4"/>
        <v>0</v>
      </c>
      <c r="P15" s="44">
        <f t="shared" si="5"/>
        <v>0</v>
      </c>
    </row>
    <row r="16" spans="1:17" x14ac:dyDescent="0.25">
      <c r="A16" s="77">
        <v>10</v>
      </c>
      <c r="B16" s="79"/>
      <c r="C16" s="52"/>
      <c r="D16" s="52"/>
      <c r="E16" s="52"/>
      <c r="F16" s="52"/>
      <c r="G16" s="52"/>
      <c r="H16" s="52"/>
      <c r="I16" s="51"/>
      <c r="J16" s="50"/>
      <c r="K16" s="75">
        <f t="shared" si="0"/>
        <v>0</v>
      </c>
      <c r="L16" s="46">
        <f t="shared" si="1"/>
        <v>0</v>
      </c>
      <c r="M16" s="45">
        <f t="shared" si="2"/>
        <v>0</v>
      </c>
      <c r="N16" s="45">
        <f t="shared" si="3"/>
        <v>0</v>
      </c>
      <c r="O16" s="44">
        <f t="shared" si="4"/>
        <v>0</v>
      </c>
      <c r="P16" s="44">
        <f t="shared" si="5"/>
        <v>0</v>
      </c>
    </row>
    <row r="17" spans="1:16" x14ac:dyDescent="0.25">
      <c r="A17" s="77">
        <v>11</v>
      </c>
      <c r="B17" s="79"/>
      <c r="C17" s="52"/>
      <c r="D17" s="52"/>
      <c r="E17" s="52"/>
      <c r="F17" s="52"/>
      <c r="G17" s="52"/>
      <c r="H17" s="52"/>
      <c r="I17" s="51"/>
      <c r="J17" s="50"/>
      <c r="K17" s="75">
        <f t="shared" si="0"/>
        <v>0</v>
      </c>
      <c r="L17" s="46">
        <f t="shared" si="1"/>
        <v>0</v>
      </c>
      <c r="M17" s="45">
        <f t="shared" si="2"/>
        <v>0</v>
      </c>
      <c r="N17" s="45">
        <f t="shared" si="3"/>
        <v>0</v>
      </c>
      <c r="O17" s="44">
        <f t="shared" si="4"/>
        <v>0</v>
      </c>
      <c r="P17" s="44">
        <f t="shared" si="5"/>
        <v>0</v>
      </c>
    </row>
    <row r="18" spans="1:16" x14ac:dyDescent="0.25">
      <c r="A18" s="77">
        <v>12</v>
      </c>
      <c r="B18" s="79"/>
      <c r="C18" s="52"/>
      <c r="D18" s="52"/>
      <c r="E18" s="53"/>
      <c r="F18" s="52"/>
      <c r="G18" s="52"/>
      <c r="H18" s="52"/>
      <c r="I18" s="51"/>
      <c r="J18" s="50"/>
      <c r="K18" s="75">
        <f t="shared" si="0"/>
        <v>0</v>
      </c>
      <c r="L18" s="46">
        <f t="shared" si="1"/>
        <v>0</v>
      </c>
      <c r="M18" s="45">
        <f t="shared" si="2"/>
        <v>0</v>
      </c>
      <c r="N18" s="45">
        <f t="shared" si="3"/>
        <v>0</v>
      </c>
      <c r="O18" s="44">
        <f t="shared" si="4"/>
        <v>0</v>
      </c>
      <c r="P18" s="44">
        <f t="shared" si="5"/>
        <v>0</v>
      </c>
    </row>
    <row r="19" spans="1:16" x14ac:dyDescent="0.25">
      <c r="A19" s="77">
        <v>13</v>
      </c>
      <c r="B19" s="79"/>
      <c r="C19" s="52"/>
      <c r="D19" s="52"/>
      <c r="E19" s="52"/>
      <c r="F19" s="52"/>
      <c r="G19" s="52"/>
      <c r="H19" s="52"/>
      <c r="I19" s="51"/>
      <c r="J19" s="50"/>
      <c r="K19" s="75">
        <f t="shared" si="0"/>
        <v>0</v>
      </c>
      <c r="L19" s="46">
        <f t="shared" si="1"/>
        <v>0</v>
      </c>
      <c r="M19" s="45">
        <f t="shared" si="2"/>
        <v>0</v>
      </c>
      <c r="N19" s="45">
        <f t="shared" si="3"/>
        <v>0</v>
      </c>
      <c r="O19" s="44">
        <f t="shared" si="4"/>
        <v>0</v>
      </c>
      <c r="P19" s="44">
        <f t="shared" si="5"/>
        <v>0</v>
      </c>
    </row>
    <row r="20" spans="1:16" x14ac:dyDescent="0.25">
      <c r="A20" s="77">
        <v>14</v>
      </c>
      <c r="B20" s="79"/>
      <c r="C20" s="52"/>
      <c r="D20" s="52"/>
      <c r="E20" s="52"/>
      <c r="F20" s="52"/>
      <c r="G20" s="52"/>
      <c r="H20" s="52"/>
      <c r="I20" s="51"/>
      <c r="J20" s="50"/>
      <c r="K20" s="75">
        <f t="shared" si="0"/>
        <v>0</v>
      </c>
      <c r="L20" s="46">
        <f t="shared" si="1"/>
        <v>0</v>
      </c>
      <c r="M20" s="45">
        <f t="shared" si="2"/>
        <v>0</v>
      </c>
      <c r="N20" s="45">
        <f t="shared" si="3"/>
        <v>0</v>
      </c>
      <c r="O20" s="44">
        <f t="shared" si="4"/>
        <v>0</v>
      </c>
      <c r="P20" s="44">
        <f t="shared" si="5"/>
        <v>0</v>
      </c>
    </row>
    <row r="21" spans="1:16" x14ac:dyDescent="0.25">
      <c r="A21" s="77">
        <v>15</v>
      </c>
      <c r="B21" s="79"/>
      <c r="C21" s="52"/>
      <c r="D21" s="52"/>
      <c r="E21" s="52"/>
      <c r="F21" s="52"/>
      <c r="G21" s="52"/>
      <c r="H21" s="52"/>
      <c r="I21" s="51"/>
      <c r="J21" s="50"/>
      <c r="K21" s="75">
        <f t="shared" si="0"/>
        <v>0</v>
      </c>
      <c r="L21" s="46">
        <f t="shared" si="1"/>
        <v>0</v>
      </c>
      <c r="M21" s="45">
        <f t="shared" si="2"/>
        <v>0</v>
      </c>
      <c r="N21" s="45">
        <f t="shared" si="3"/>
        <v>0</v>
      </c>
      <c r="O21" s="44">
        <f t="shared" si="4"/>
        <v>0</v>
      </c>
      <c r="P21" s="44">
        <f t="shared" si="5"/>
        <v>0</v>
      </c>
    </row>
    <row r="22" spans="1:16" ht="15.75" thickBot="1" x14ac:dyDescent="0.3">
      <c r="A22" s="80">
        <v>16</v>
      </c>
      <c r="B22" s="81"/>
      <c r="C22" s="49"/>
      <c r="D22" s="49"/>
      <c r="E22" s="49"/>
      <c r="F22" s="49"/>
      <c r="G22" s="49"/>
      <c r="H22" s="49"/>
      <c r="I22" s="48"/>
      <c r="J22" s="47"/>
      <c r="K22" s="75">
        <f t="shared" si="0"/>
        <v>0</v>
      </c>
      <c r="L22" s="46">
        <f t="shared" si="1"/>
        <v>0</v>
      </c>
      <c r="M22" s="45">
        <f t="shared" si="2"/>
        <v>0</v>
      </c>
      <c r="N22" s="45">
        <f t="shared" si="3"/>
        <v>0</v>
      </c>
      <c r="O22" s="44">
        <f t="shared" si="4"/>
        <v>0</v>
      </c>
      <c r="P22" s="44">
        <f t="shared" si="5"/>
        <v>0</v>
      </c>
    </row>
    <row r="23" spans="1:16" x14ac:dyDescent="0.25">
      <c r="C23" s="82">
        <f>SUM(C7:C22)</f>
        <v>0</v>
      </c>
      <c r="L23" s="83" t="s">
        <v>82</v>
      </c>
      <c r="M23" s="84" t="s">
        <v>81</v>
      </c>
      <c r="N23" s="85" t="s">
        <v>80</v>
      </c>
      <c r="O23" s="86" t="s">
        <v>79</v>
      </c>
      <c r="P23" s="86" t="s">
        <v>78</v>
      </c>
    </row>
    <row r="24" spans="1:16" ht="15.75" thickBot="1" x14ac:dyDescent="0.3">
      <c r="L24" s="43">
        <f>SUM(L7:L22)</f>
        <v>0</v>
      </c>
      <c r="M24" s="42">
        <f>SUM(M7:M22)</f>
        <v>0</v>
      </c>
      <c r="N24" s="41">
        <f>SUM(N7:N22)</f>
        <v>0</v>
      </c>
      <c r="O24" s="40">
        <f>SUM(O7:O22)</f>
        <v>0</v>
      </c>
      <c r="P24" s="40">
        <f>SUM(P7:P22)</f>
        <v>0</v>
      </c>
    </row>
    <row r="25" spans="1:16" ht="166.5" thickBot="1" x14ac:dyDescent="0.3">
      <c r="L25" s="87" t="s">
        <v>31</v>
      </c>
      <c r="M25" s="88" t="s">
        <v>34</v>
      </c>
      <c r="N25" s="89" t="s">
        <v>77</v>
      </c>
      <c r="O25" s="90" t="s">
        <v>38</v>
      </c>
      <c r="P25" s="90" t="s">
        <v>76</v>
      </c>
    </row>
    <row r="26" spans="1:16" ht="21.75" thickBot="1" x14ac:dyDescent="0.3">
      <c r="B26" s="114" t="s">
        <v>117</v>
      </c>
      <c r="C26" s="91" t="s">
        <v>75</v>
      </c>
      <c r="D26" s="92" t="s">
        <v>74</v>
      </c>
      <c r="E26" s="92" t="s">
        <v>73</v>
      </c>
      <c r="F26" s="92" t="s">
        <v>72</v>
      </c>
      <c r="P26"/>
    </row>
    <row r="27" spans="1:16" ht="21.75" thickBot="1" x14ac:dyDescent="0.3">
      <c r="B27" s="111" t="s">
        <v>116</v>
      </c>
      <c r="C27" s="111"/>
      <c r="D27" s="113"/>
      <c r="E27" s="113"/>
      <c r="F27" s="112"/>
      <c r="P27"/>
    </row>
    <row r="28" spans="1:16" x14ac:dyDescent="0.25">
      <c r="K28" s="66"/>
      <c r="O28"/>
      <c r="P28"/>
    </row>
    <row r="29" spans="1:16" x14ac:dyDescent="0.25">
      <c r="K29" s="66"/>
      <c r="O29"/>
      <c r="P29"/>
    </row>
  </sheetData>
  <sheetProtection algorithmName="SHA-512" hashValue="30IoSJ9aoXAdOK3/5jCKT4uk4IHn4qP3n07fNJ6H57ZwOaYnUhzLwrzKg8OxHWVM4uikkL0rwKhmYFTJS4Irpw==" saltValue="I7UD2sguhAz93AmD025K+g==" spinCount="100000" sheet="1" objects="1" scenarios="1"/>
  <mergeCells count="6">
    <mergeCell ref="A1:C1"/>
    <mergeCell ref="D1:E1"/>
    <mergeCell ref="G1:J1"/>
    <mergeCell ref="A3:C3"/>
    <mergeCell ref="A5:B5"/>
    <mergeCell ref="C5:C6"/>
  </mergeCells>
  <conditionalFormatting sqref="K7:K22">
    <cfRule type="cellIs" dxfId="0" priority="1" stopIfTrue="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Fuel mix par produit</vt:lpstr>
      <vt:lpstr>Sourcing</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VANHERCK</dc:creator>
  <cp:lastModifiedBy>Vincent VANHERCK</cp:lastModifiedBy>
  <dcterms:created xsi:type="dcterms:W3CDTF">2020-01-16T14:43:56Z</dcterms:created>
  <dcterms:modified xsi:type="dcterms:W3CDTF">2023-02-02T10:05:40Z</dcterms:modified>
</cp:coreProperties>
</file>