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c\Desktop\"/>
    </mc:Choice>
  </mc:AlternateContent>
  <bookViews>
    <workbookView xWindow="0" yWindow="0" windowWidth="28800" windowHeight="11835"/>
  </bookViews>
  <sheets>
    <sheet name="transport 2015 0103 au 3112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8" i="1" l="1"/>
  <c r="G39" i="1"/>
  <c r="G38" i="1"/>
  <c r="G37" i="1"/>
  <c r="G36" i="1"/>
  <c r="G35" i="1"/>
  <c r="G32" i="1"/>
  <c r="G31" i="1"/>
  <c r="G30" i="1"/>
  <c r="G29" i="1"/>
  <c r="G27" i="1"/>
  <c r="G26" i="1"/>
  <c r="G25" i="1"/>
  <c r="M24" i="1"/>
  <c r="M25" i="1" s="1"/>
  <c r="G24" i="1"/>
  <c r="G22" i="1"/>
  <c r="K21" i="1"/>
  <c r="K22" i="1" s="1"/>
  <c r="M26" i="1" l="1"/>
</calcChain>
</file>

<file path=xl/sharedStrings.xml><?xml version="1.0" encoding="utf-8"?>
<sst xmlns="http://schemas.openxmlformats.org/spreadsheetml/2006/main" count="112" uniqueCount="86">
  <si>
    <t>TARIFS POUR REFACTURATION DES COUTS D'UTILISATION DU RESEAU DE TRANSPORT - ANNEE 2015</t>
  </si>
  <si>
    <t>AIEG</t>
  </si>
  <si>
    <t>Période de validité : du 01.03.2015 au 31.12.2015</t>
  </si>
  <si>
    <t>Code de globalisation</t>
  </si>
  <si>
    <t>TRANS HT</t>
  </si>
  <si>
    <t>26-1 kV</t>
  </si>
  <si>
    <t>TRANS  BT</t>
  </si>
  <si>
    <t>BT</t>
  </si>
  <si>
    <t>TVA - %</t>
  </si>
  <si>
    <t>TVA -applicables aux clients résidentiels à partir du 1er avril 2014</t>
  </si>
  <si>
    <t>POUR INFO : Quantités</t>
  </si>
  <si>
    <t>kW</t>
  </si>
  <si>
    <t>Heures normales / consommation journalière</t>
  </si>
  <si>
    <t>kWh</t>
  </si>
  <si>
    <t>Heures creuses / consommation de nuit</t>
  </si>
  <si>
    <t>Heures creuses / consommation exclusivement de nuit</t>
  </si>
  <si>
    <t>Energie réactive</t>
  </si>
  <si>
    <t>kVARh</t>
  </si>
  <si>
    <t>A.</t>
  </si>
  <si>
    <t>Utilisation du réseau</t>
  </si>
  <si>
    <t>A 1</t>
  </si>
  <si>
    <t>Frais de dossier</t>
  </si>
  <si>
    <t>A 2</t>
  </si>
  <si>
    <t xml:space="preserve">Puissance souscrite et puissance complémentaire </t>
  </si>
  <si>
    <t>[X * Y] euro / kW</t>
  </si>
  <si>
    <t>+ [Z]  euro / kWh</t>
  </si>
  <si>
    <t>où:</t>
  </si>
  <si>
    <t>X =</t>
  </si>
  <si>
    <t>EUR / kW / an</t>
  </si>
  <si>
    <t>E520</t>
  </si>
  <si>
    <t>X / 12 =</t>
  </si>
  <si>
    <t>EUR / kW / mois</t>
  </si>
  <si>
    <t>coefficient de foisonnement</t>
  </si>
  <si>
    <t>jour =</t>
  </si>
  <si>
    <t>EUR / kWh</t>
  </si>
  <si>
    <t>nuit =</t>
  </si>
  <si>
    <t>exclusif nuit =</t>
  </si>
  <si>
    <t>A 3</t>
  </si>
  <si>
    <t>Gestion du système</t>
  </si>
  <si>
    <t>E540</t>
  </si>
  <si>
    <t xml:space="preserve">B. </t>
  </si>
  <si>
    <t>Services auxiliaires</t>
  </si>
  <si>
    <t>B 1</t>
  </si>
  <si>
    <t>Réglage primaire de la fréquence, réglage de l'équilibre secondaire et service du blackstart</t>
  </si>
  <si>
    <t>E610</t>
  </si>
  <si>
    <t>B 2</t>
  </si>
  <si>
    <t>Réglage de la tension et de la puissance réactive</t>
  </si>
  <si>
    <t>E620</t>
  </si>
  <si>
    <t>B 3</t>
  </si>
  <si>
    <t>Suppression des congestions</t>
  </si>
  <si>
    <t>E630</t>
  </si>
  <si>
    <t>B 4</t>
  </si>
  <si>
    <t>Compensation des pertes de réseau</t>
  </si>
  <si>
    <t>E640</t>
  </si>
  <si>
    <t xml:space="preserve">C. </t>
  </si>
  <si>
    <t>Autres postes tarifaires</t>
  </si>
  <si>
    <t>C 1</t>
  </si>
  <si>
    <t>Financement du raccordement du parc d'éoliennes offshore (fédéral) - OSP</t>
  </si>
  <si>
    <t>E970</t>
  </si>
  <si>
    <t>C 2</t>
  </si>
  <si>
    <t>Financement des certificats verts (fédéral) - OSP</t>
  </si>
  <si>
    <t>E980</t>
  </si>
  <si>
    <t>C 3</t>
  </si>
  <si>
    <t>Financement des Réserves Stratégiques (fédérale) - OSP</t>
  </si>
  <si>
    <t>E904</t>
  </si>
  <si>
    <t>C 4</t>
  </si>
  <si>
    <t>Financement de smesures de soutien aux énergies renouvelables (Wallonie) - OSP</t>
  </si>
  <si>
    <t>E976</t>
  </si>
  <si>
    <t>C 5</t>
  </si>
  <si>
    <t xml:space="preserve">Surcharge pour occupation du domaine public (Wallonie) </t>
  </si>
  <si>
    <t>E930</t>
  </si>
  <si>
    <t>C 6</t>
  </si>
  <si>
    <t>Cotisation fédérale</t>
  </si>
  <si>
    <t>C 6.1</t>
  </si>
  <si>
    <t>Couverture des frais de fonctionnement de la CREG</t>
  </si>
  <si>
    <t>E950</t>
  </si>
  <si>
    <t>C 6.2</t>
  </si>
  <si>
    <t>Dénucléarisation des sites nucléaires BP1 et BP2 à Mol-Dessel</t>
  </si>
  <si>
    <t>C 6.3</t>
  </si>
  <si>
    <t>Mesures sociales visant à confier aux CPAS la mission de guidance et d'aide sociale financière</t>
  </si>
  <si>
    <t>C 6.4</t>
  </si>
  <si>
    <t>Clients protégés</t>
  </si>
  <si>
    <t>MAXIMUM</t>
  </si>
  <si>
    <t>somme max. des tarifs d'utilisation du réseau, des services auxiliaires</t>
  </si>
  <si>
    <t>E521</t>
  </si>
  <si>
    <t>Et financement des mesures en faveur de l'URE (A + 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</si>
</sst>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000"/>
    <numFmt numFmtId="165" formatCode="0.000000"/>
    <numFmt numFmtId="166" formatCode="#,##0.0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rgb="FF0000FF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u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sz val="8"/>
      <color indexed="8"/>
      <name val="Arial"/>
      <family val="2"/>
    </font>
    <font>
      <b/>
      <u/>
      <sz val="10"/>
      <color indexed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sz val="8"/>
      <color indexed="8"/>
      <name val="Arial"/>
      <family val="2"/>
    </font>
    <font>
      <b/>
      <u/>
      <sz val="8"/>
      <color indexed="8"/>
      <name val="Arial"/>
      <family val="2"/>
    </font>
    <font>
      <u/>
      <sz val="8"/>
      <color indexed="8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double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double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double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double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2" fillId="2" borderId="0" xfId="1" applyFont="1" applyFill="1" applyProtection="1">
      <protection hidden="1"/>
    </xf>
    <xf numFmtId="0" fontId="3" fillId="2" borderId="0" xfId="0" applyFont="1" applyFill="1" applyAlignment="1">
      <alignment horizontal="right"/>
    </xf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0" borderId="0" xfId="2" applyFont="1" applyFill="1"/>
    <xf numFmtId="0" fontId="4" fillId="2" borderId="0" xfId="1" applyFont="1" applyFill="1" applyProtection="1">
      <protection hidden="1"/>
    </xf>
    <xf numFmtId="0" fontId="5" fillId="2" borderId="0" xfId="2" applyFont="1" applyFill="1"/>
    <xf numFmtId="0" fontId="6" fillId="2" borderId="0" xfId="2" applyFont="1" applyFill="1"/>
    <xf numFmtId="0" fontId="5" fillId="2" borderId="0" xfId="0" applyFont="1" applyFill="1" applyAlignment="1">
      <alignment horizontal="right"/>
    </xf>
    <xf numFmtId="0" fontId="5" fillId="2" borderId="0" xfId="2" applyFont="1" applyFill="1" applyAlignment="1">
      <alignment horizontal="right"/>
    </xf>
    <xf numFmtId="0" fontId="5" fillId="0" borderId="0" xfId="2" applyFont="1" applyFill="1"/>
    <xf numFmtId="0" fontId="7" fillId="2" borderId="0" xfId="1" applyFont="1" applyFill="1" applyProtection="1">
      <protection hidden="1"/>
    </xf>
    <xf numFmtId="0" fontId="6" fillId="2" borderId="0" xfId="1" applyFont="1" applyFill="1" applyProtection="1">
      <protection hidden="1"/>
    </xf>
    <xf numFmtId="0" fontId="9" fillId="0" borderId="0" xfId="3" applyFont="1" applyAlignment="1" applyProtection="1"/>
    <xf numFmtId="0" fontId="1" fillId="0" borderId="0" xfId="2" applyFont="1" applyFill="1"/>
    <xf numFmtId="0" fontId="10" fillId="0" borderId="0" xfId="0" applyFont="1" applyAlignment="1">
      <alignment horizontal="right"/>
    </xf>
    <xf numFmtId="0" fontId="1" fillId="0" borderId="0" xfId="2" applyFont="1" applyFill="1" applyAlignment="1">
      <alignment horizontal="right"/>
    </xf>
    <xf numFmtId="0" fontId="11" fillId="0" borderId="0" xfId="2" applyFont="1" applyFill="1"/>
    <xf numFmtId="0" fontId="0" fillId="0" borderId="0" xfId="2" applyFont="1" applyFill="1"/>
    <xf numFmtId="0" fontId="0" fillId="0" borderId="0" xfId="2" applyFont="1" applyFill="1" applyAlignment="1">
      <alignment horizontal="right"/>
    </xf>
    <xf numFmtId="0" fontId="2" fillId="0" borderId="1" xfId="2" applyFont="1" applyFill="1" applyBorder="1"/>
    <xf numFmtId="0" fontId="12" fillId="0" borderId="2" xfId="2" applyFont="1" applyFill="1" applyBorder="1"/>
    <xf numFmtId="0" fontId="12" fillId="0" borderId="2" xfId="2" applyFont="1" applyFill="1" applyBorder="1" applyAlignment="1">
      <alignment horizontal="right"/>
    </xf>
    <xf numFmtId="0" fontId="13" fillId="0" borderId="3" xfId="2" applyFont="1" applyFill="1" applyBorder="1" applyAlignment="1">
      <alignment horizontal="center"/>
    </xf>
    <xf numFmtId="0" fontId="13" fillId="0" borderId="4" xfId="2" applyFont="1" applyFill="1" applyBorder="1" applyAlignment="1">
      <alignment horizontal="center" wrapText="1"/>
    </xf>
    <xf numFmtId="0" fontId="12" fillId="0" borderId="0" xfId="2" applyFont="1" applyFill="1"/>
    <xf numFmtId="0" fontId="14" fillId="0" borderId="5" xfId="2" applyFont="1" applyFill="1" applyBorder="1" applyAlignment="1">
      <alignment horizontal="center" vertical="center" wrapText="1"/>
    </xf>
    <xf numFmtId="0" fontId="15" fillId="0" borderId="6" xfId="2" applyFont="1" applyFill="1" applyBorder="1"/>
    <xf numFmtId="0" fontId="6" fillId="0" borderId="7" xfId="2" applyFont="1" applyFill="1" applyBorder="1"/>
    <xf numFmtId="0" fontId="6" fillId="0" borderId="7" xfId="2" applyFont="1" applyFill="1" applyBorder="1" applyAlignment="1">
      <alignment horizontal="right"/>
    </xf>
    <xf numFmtId="0" fontId="16" fillId="0" borderId="8" xfId="2" applyFont="1" applyFill="1" applyBorder="1" applyAlignment="1">
      <alignment horizontal="center" vertical="center" wrapText="1"/>
    </xf>
    <xf numFmtId="0" fontId="13" fillId="0" borderId="9" xfId="2" applyFont="1" applyFill="1" applyBorder="1" applyAlignment="1">
      <alignment horizontal="center" wrapText="1"/>
    </xf>
    <xf numFmtId="0" fontId="6" fillId="0" borderId="0" xfId="2" applyFont="1" applyFill="1"/>
    <xf numFmtId="0" fontId="14" fillId="0" borderId="10" xfId="2" applyFont="1" applyFill="1" applyBorder="1" applyAlignment="1">
      <alignment horizontal="center" vertical="center" wrapText="1"/>
    </xf>
    <xf numFmtId="0" fontId="17" fillId="0" borderId="11" xfId="2" applyFont="1" applyFill="1" applyBorder="1"/>
    <xf numFmtId="0" fontId="6" fillId="0" borderId="12" xfId="2" applyFont="1" applyFill="1" applyBorder="1"/>
    <xf numFmtId="0" fontId="6" fillId="0" borderId="13" xfId="2" applyFont="1" applyFill="1" applyBorder="1" applyAlignment="1">
      <alignment horizontal="right"/>
    </xf>
    <xf numFmtId="9" fontId="18" fillId="0" borderId="14" xfId="4" applyNumberFormat="1" applyFont="1" applyFill="1" applyBorder="1" applyAlignment="1">
      <alignment horizontal="center"/>
    </xf>
    <xf numFmtId="0" fontId="6" fillId="0" borderId="15" xfId="2" applyFont="1" applyFill="1" applyBorder="1"/>
    <xf numFmtId="0" fontId="6" fillId="0" borderId="0" xfId="2" applyFont="1" applyFill="1" applyAlignment="1">
      <alignment horizontal="center" vertical="center"/>
    </xf>
    <xf numFmtId="0" fontId="6" fillId="0" borderId="16" xfId="2" applyFont="1" applyFill="1" applyBorder="1" applyAlignment="1">
      <alignment horizontal="center" vertical="center"/>
    </xf>
    <xf numFmtId="0" fontId="19" fillId="0" borderId="11" xfId="2" applyFont="1" applyFill="1" applyBorder="1"/>
    <xf numFmtId="0" fontId="16" fillId="0" borderId="12" xfId="2" applyFont="1" applyFill="1" applyBorder="1"/>
    <xf numFmtId="0" fontId="6" fillId="0" borderId="12" xfId="2" applyFont="1" applyFill="1" applyBorder="1" applyAlignment="1">
      <alignment horizontal="center"/>
    </xf>
    <xf numFmtId="0" fontId="6" fillId="0" borderId="15" xfId="2" applyFont="1" applyFill="1" applyBorder="1" applyAlignment="1">
      <alignment horizontal="center"/>
    </xf>
    <xf numFmtId="0" fontId="6" fillId="0" borderId="15" xfId="2" applyFont="1" applyFill="1" applyBorder="1" applyAlignment="1">
      <alignment horizontal="center" vertical="center"/>
    </xf>
    <xf numFmtId="0" fontId="6" fillId="0" borderId="17" xfId="2" applyFont="1" applyFill="1" applyBorder="1"/>
    <xf numFmtId="0" fontId="5" fillId="0" borderId="13" xfId="2" applyFont="1" applyFill="1" applyBorder="1" applyAlignment="1">
      <alignment horizontal="right"/>
    </xf>
    <xf numFmtId="0" fontId="20" fillId="0" borderId="12" xfId="2" applyFont="1" applyFill="1" applyBorder="1" applyAlignment="1">
      <alignment horizontal="center"/>
    </xf>
    <xf numFmtId="0" fontId="20" fillId="0" borderId="15" xfId="2" applyFont="1" applyFill="1" applyBorder="1" applyAlignment="1">
      <alignment horizontal="center"/>
    </xf>
    <xf numFmtId="0" fontId="6" fillId="0" borderId="0" xfId="2" applyFont="1" applyFill="1" applyAlignment="1"/>
    <xf numFmtId="0" fontId="5" fillId="0" borderId="15" xfId="2" applyFont="1" applyFill="1" applyBorder="1" applyAlignment="1">
      <alignment horizontal="center"/>
    </xf>
    <xf numFmtId="0" fontId="21" fillId="0" borderId="18" xfId="2" applyFont="1" applyFill="1" applyBorder="1"/>
    <xf numFmtId="0" fontId="16" fillId="0" borderId="17" xfId="2" applyFont="1" applyFill="1" applyBorder="1"/>
    <xf numFmtId="0" fontId="22" fillId="0" borderId="19" xfId="2" applyFont="1" applyFill="1" applyBorder="1" applyAlignment="1">
      <alignment horizontal="right"/>
    </xf>
    <xf numFmtId="1" fontId="6" fillId="0" borderId="20" xfId="2" applyNumberFormat="1" applyFont="1" applyFill="1" applyBorder="1" applyAlignment="1">
      <alignment horizontal="center"/>
    </xf>
    <xf numFmtId="0" fontId="6" fillId="0" borderId="20" xfId="2" applyFont="1" applyFill="1" applyBorder="1" applyAlignment="1">
      <alignment horizontal="center" vertical="center"/>
    </xf>
    <xf numFmtId="0" fontId="6" fillId="0" borderId="20" xfId="2" applyFont="1" applyFill="1" applyBorder="1" applyAlignment="1">
      <alignment horizontal="center"/>
    </xf>
    <xf numFmtId="0" fontId="17" fillId="0" borderId="18" xfId="2" applyFont="1" applyFill="1" applyBorder="1"/>
    <xf numFmtId="0" fontId="17" fillId="0" borderId="17" xfId="2" applyFont="1" applyFill="1" applyBorder="1"/>
    <xf numFmtId="0" fontId="21" fillId="0" borderId="17" xfId="2" applyFont="1" applyFill="1" applyBorder="1"/>
    <xf numFmtId="0" fontId="21" fillId="0" borderId="19" xfId="2" applyFont="1" applyFill="1" applyBorder="1" applyAlignment="1">
      <alignment horizontal="right"/>
    </xf>
    <xf numFmtId="0" fontId="5" fillId="0" borderId="20" xfId="2" applyFont="1" applyFill="1" applyBorder="1" applyAlignment="1">
      <alignment horizontal="center"/>
    </xf>
    <xf numFmtId="0" fontId="5" fillId="0" borderId="0" xfId="2" applyFont="1" applyFill="1" applyAlignment="1">
      <alignment horizontal="center" vertical="center"/>
    </xf>
    <xf numFmtId="0" fontId="5" fillId="0" borderId="20" xfId="2" applyFont="1" applyFill="1" applyBorder="1" applyAlignment="1">
      <alignment horizontal="center" vertical="center"/>
    </xf>
    <xf numFmtId="0" fontId="5" fillId="0" borderId="18" xfId="2" applyFont="1" applyFill="1" applyBorder="1"/>
    <xf numFmtId="0" fontId="23" fillId="0" borderId="17" xfId="2" applyFont="1" applyFill="1" applyBorder="1"/>
    <xf numFmtId="0" fontId="5" fillId="0" borderId="19" xfId="2" applyFont="1" applyFill="1" applyBorder="1" applyAlignment="1">
      <alignment horizontal="right"/>
    </xf>
    <xf numFmtId="0" fontId="5" fillId="0" borderId="17" xfId="2" applyFont="1" applyFill="1" applyBorder="1"/>
    <xf numFmtId="164" fontId="16" fillId="0" borderId="17" xfId="2" applyNumberFormat="1" applyFont="1" applyFill="1" applyBorder="1"/>
    <xf numFmtId="164" fontId="6" fillId="0" borderId="17" xfId="2" applyNumberFormat="1" applyFont="1" applyFill="1" applyBorder="1"/>
    <xf numFmtId="0" fontId="5" fillId="0" borderId="21" xfId="2" applyFont="1" applyFill="1" applyBorder="1"/>
    <xf numFmtId="0" fontId="5" fillId="0" borderId="21" xfId="2" applyFont="1" applyFill="1" applyBorder="1" applyAlignment="1">
      <alignment horizontal="center"/>
    </xf>
    <xf numFmtId="164" fontId="24" fillId="0" borderId="17" xfId="2" applyNumberFormat="1" applyFont="1" applyFill="1" applyBorder="1"/>
    <xf numFmtId="164" fontId="25" fillId="0" borderId="17" xfId="2" applyNumberFormat="1" applyFont="1" applyFill="1" applyBorder="1"/>
    <xf numFmtId="165" fontId="5" fillId="0" borderId="20" xfId="2" applyNumberFormat="1" applyFont="1" applyFill="1" applyBorder="1" applyAlignment="1">
      <alignment horizontal="center"/>
    </xf>
    <xf numFmtId="164" fontId="5" fillId="0" borderId="20" xfId="2" applyNumberFormat="1" applyFont="1" applyFill="1" applyBorder="1" applyAlignment="1">
      <alignment horizontal="center" vertical="center"/>
    </xf>
    <xf numFmtId="164" fontId="5" fillId="0" borderId="20" xfId="2" applyNumberFormat="1" applyFont="1" applyFill="1" applyBorder="1" applyAlignment="1">
      <alignment horizontal="center"/>
    </xf>
    <xf numFmtId="2" fontId="5" fillId="0" borderId="0" xfId="2" applyNumberFormat="1" applyFont="1" applyFill="1"/>
    <xf numFmtId="164" fontId="22" fillId="0" borderId="17" xfId="2" applyNumberFormat="1" applyFont="1" applyFill="1" applyBorder="1" applyAlignment="1">
      <alignment horizontal="right"/>
    </xf>
    <xf numFmtId="164" fontId="5" fillId="0" borderId="17" xfId="2" applyNumberFormat="1" applyFont="1" applyFill="1" applyBorder="1" applyAlignment="1">
      <alignment horizontal="right"/>
    </xf>
    <xf numFmtId="0" fontId="5" fillId="0" borderId="0" xfId="2" applyNumberFormat="1" applyFont="1" applyFill="1" applyAlignment="1">
      <alignment horizontal="right"/>
    </xf>
    <xf numFmtId="164" fontId="22" fillId="0" borderId="19" xfId="2" applyNumberFormat="1" applyFont="1" applyFill="1" applyBorder="1" applyAlignment="1">
      <alignment horizontal="right"/>
    </xf>
    <xf numFmtId="166" fontId="5" fillId="0" borderId="0" xfId="2" applyNumberFormat="1" applyFont="1" applyFill="1" applyAlignment="1">
      <alignment horizontal="right"/>
    </xf>
    <xf numFmtId="0" fontId="5" fillId="0" borderId="20" xfId="2" applyNumberFormat="1" applyFont="1" applyFill="1" applyBorder="1" applyAlignment="1">
      <alignment horizontal="center"/>
    </xf>
    <xf numFmtId="3" fontId="5" fillId="0" borderId="0" xfId="2" applyNumberFormat="1" applyFont="1" applyFill="1" applyAlignment="1">
      <alignment horizontal="right"/>
    </xf>
    <xf numFmtId="0" fontId="5" fillId="0" borderId="0" xfId="2" applyFont="1" applyFill="1" applyAlignment="1">
      <alignment horizontal="right"/>
    </xf>
    <xf numFmtId="0" fontId="5" fillId="0" borderId="20" xfId="2" applyFont="1" applyFill="1" applyBorder="1" applyAlignment="1">
      <alignment horizontal="right"/>
    </xf>
    <xf numFmtId="0" fontId="23" fillId="0" borderId="17" xfId="2" applyFont="1" applyFill="1" applyBorder="1" applyAlignment="1">
      <alignment horizontal="left"/>
    </xf>
    <xf numFmtId="0" fontId="21" fillId="0" borderId="17" xfId="2" applyFont="1" applyFill="1" applyBorder="1" applyAlignment="1">
      <alignment horizontal="left"/>
    </xf>
    <xf numFmtId="165" fontId="5" fillId="0" borderId="22" xfId="2" applyNumberFormat="1" applyFont="1" applyFill="1" applyBorder="1" applyAlignment="1">
      <alignment horizontal="center"/>
    </xf>
    <xf numFmtId="0" fontId="21" fillId="0" borderId="23" xfId="2" applyFont="1" applyFill="1" applyBorder="1"/>
    <xf numFmtId="164" fontId="5" fillId="0" borderId="22" xfId="2" applyNumberFormat="1" applyFont="1" applyFill="1" applyBorder="1" applyAlignment="1">
      <alignment horizontal="center"/>
    </xf>
    <xf numFmtId="0" fontId="23" fillId="0" borderId="23" xfId="2" applyFont="1" applyFill="1" applyBorder="1"/>
    <xf numFmtId="0" fontId="22" fillId="0" borderId="24" xfId="2" applyFont="1" applyFill="1" applyBorder="1" applyAlignment="1">
      <alignment horizontal="right"/>
    </xf>
    <xf numFmtId="0" fontId="5" fillId="0" borderId="24" xfId="2" applyFont="1" applyFill="1" applyBorder="1" applyAlignment="1">
      <alignment horizontal="right"/>
    </xf>
    <xf numFmtId="9" fontId="18" fillId="0" borderId="21" xfId="4" applyNumberFormat="1" applyFont="1" applyFill="1" applyBorder="1" applyAlignment="1">
      <alignment horizontal="center"/>
    </xf>
    <xf numFmtId="0" fontId="5" fillId="0" borderId="22" xfId="2" applyFont="1" applyFill="1" applyBorder="1" applyAlignment="1">
      <alignment horizontal="right"/>
    </xf>
    <xf numFmtId="0" fontId="5" fillId="0" borderId="22" xfId="2" applyFont="1" applyFill="1" applyBorder="1" applyAlignment="1">
      <alignment horizontal="center"/>
    </xf>
    <xf numFmtId="0" fontId="5" fillId="0" borderId="25" xfId="2" applyFont="1" applyFill="1" applyBorder="1"/>
    <xf numFmtId="164" fontId="22" fillId="0" borderId="17" xfId="2" applyNumberFormat="1" applyFont="1" applyFill="1" applyBorder="1" applyAlignment="1"/>
    <xf numFmtId="164" fontId="22" fillId="0" borderId="23" xfId="2" applyNumberFormat="1" applyFont="1" applyFill="1" applyBorder="1" applyAlignment="1"/>
    <xf numFmtId="0" fontId="5" fillId="0" borderId="23" xfId="2" applyFont="1" applyFill="1" applyBorder="1" applyAlignment="1">
      <alignment horizontal="right"/>
    </xf>
    <xf numFmtId="0" fontId="6" fillId="0" borderId="25" xfId="2" applyFont="1" applyFill="1" applyBorder="1" applyAlignment="1">
      <alignment horizontal="center"/>
    </xf>
    <xf numFmtId="1" fontId="5" fillId="0" borderId="20" xfId="2" applyNumberFormat="1" applyFont="1" applyFill="1" applyBorder="1" applyAlignment="1">
      <alignment horizontal="center"/>
    </xf>
    <xf numFmtId="164" fontId="5" fillId="0" borderId="22" xfId="2" applyNumberFormat="1" applyFont="1" applyFill="1" applyBorder="1" applyAlignment="1">
      <alignment horizontal="right"/>
    </xf>
    <xf numFmtId="0" fontId="5" fillId="0" borderId="26" xfId="2" applyFont="1" applyFill="1" applyBorder="1"/>
    <xf numFmtId="0" fontId="21" fillId="0" borderId="27" xfId="2" applyFont="1" applyFill="1" applyBorder="1"/>
    <xf numFmtId="0" fontId="5" fillId="0" borderId="28" xfId="2" applyFont="1" applyFill="1" applyBorder="1" applyAlignment="1">
      <alignment horizontal="right"/>
    </xf>
    <xf numFmtId="0" fontId="6" fillId="0" borderId="26" xfId="2" applyFont="1" applyFill="1" applyBorder="1" applyAlignment="1">
      <alignment horizontal="center"/>
    </xf>
    <xf numFmtId="1" fontId="5" fillId="0" borderId="29" xfId="2" applyNumberFormat="1" applyFont="1" applyFill="1" applyBorder="1" applyAlignment="1">
      <alignment horizontal="center"/>
    </xf>
    <xf numFmtId="165" fontId="5" fillId="0" borderId="29" xfId="2" applyNumberFormat="1" applyFont="1" applyFill="1" applyBorder="1" applyAlignment="1">
      <alignment horizontal="right"/>
    </xf>
    <xf numFmtId="0" fontId="6" fillId="0" borderId="0" xfId="2" applyFont="1" applyFill="1" applyAlignment="1">
      <alignment horizontal="center"/>
    </xf>
    <xf numFmtId="0" fontId="6" fillId="0" borderId="0" xfId="2" applyFont="1" applyFill="1" applyAlignment="1">
      <alignment horizontal="left"/>
    </xf>
  </cellXfs>
  <cellStyles count="5">
    <cellStyle name="Lien hypertexte" xfId="3" builtinId="8"/>
    <cellStyle name="Normal" xfId="0" builtinId="0"/>
    <cellStyle name="Procent 2" xfId="4"/>
    <cellStyle name="Standaard 3" xfId="2"/>
    <cellStyle name="Standaard_Balans IL-Glob. PLAU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%20TRANSMETTRE%20POUR%20TARIF%2001032015%20TRANS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GRE GRT apd 01032015"/>
      <sheetName val="Production locale 2014"/>
      <sheetName val="TRANSPORT 2015 -&gt;28022015"/>
      <sheetName val="TRANSPORT 2015 apd 01032015"/>
    </sheetNames>
    <sheetDataSet>
      <sheetData sheetId="0">
        <row r="3">
          <cell r="I3">
            <v>9.4024729554826394E-3</v>
          </cell>
        </row>
        <row r="18">
          <cell r="I18">
            <v>34.911609258445935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"/>
  <sheetViews>
    <sheetView tabSelected="1" view="pageBreakPreview" topLeftCell="A7" zoomScale="60" zoomScaleNormal="100" workbookViewId="0">
      <selection activeCell="D28" sqref="D28"/>
    </sheetView>
  </sheetViews>
  <sheetFormatPr baseColWidth="10" defaultColWidth="8.85546875" defaultRowHeight="12.75" x14ac:dyDescent="0.2"/>
  <cols>
    <col min="1" max="1" width="2.85546875" style="15" customWidth="1"/>
    <col min="2" max="2" width="21.85546875" style="15" bestFit="1" customWidth="1"/>
    <col min="3" max="3" width="11.28515625" style="15" customWidth="1"/>
    <col min="4" max="4" width="78.42578125" style="15" customWidth="1"/>
    <col min="5" max="5" width="9.42578125" style="17" customWidth="1"/>
    <col min="6" max="8" width="14.140625" style="17" customWidth="1"/>
    <col min="9" max="9" width="2" style="15" customWidth="1"/>
    <col min="10" max="13" width="12" style="15" customWidth="1"/>
    <col min="14" max="14" width="4.85546875" style="15" customWidth="1"/>
    <col min="15" max="16384" width="8.85546875" style="15"/>
  </cols>
  <sheetData>
    <row r="1" spans="1:13" s="5" customFormat="1" ht="18" x14ac:dyDescent="0.25">
      <c r="A1" s="1" t="s">
        <v>0</v>
      </c>
      <c r="B1" s="1"/>
      <c r="C1" s="1"/>
      <c r="D1" s="2"/>
      <c r="E1" s="3"/>
      <c r="F1" s="4"/>
      <c r="G1" s="4"/>
      <c r="H1" s="4"/>
    </row>
    <row r="2" spans="1:13" s="11" customFormat="1" ht="15" x14ac:dyDescent="0.25">
      <c r="A2" s="6" t="s">
        <v>1</v>
      </c>
      <c r="B2" s="7"/>
      <c r="C2" s="8"/>
      <c r="D2" s="9"/>
      <c r="E2" s="10"/>
      <c r="F2" s="7"/>
      <c r="G2" s="7"/>
      <c r="H2" s="7"/>
    </row>
    <row r="3" spans="1:13" s="11" customFormat="1" x14ac:dyDescent="0.2">
      <c r="A3" s="12" t="s">
        <v>2</v>
      </c>
      <c r="B3" s="7"/>
      <c r="C3" s="13"/>
      <c r="D3" s="9"/>
      <c r="E3" s="10"/>
      <c r="F3" s="7"/>
      <c r="G3" s="7"/>
      <c r="H3" s="7"/>
    </row>
    <row r="4" spans="1:13" x14ac:dyDescent="0.2">
      <c r="A4" s="14"/>
      <c r="E4" s="16"/>
    </row>
    <row r="5" spans="1:13" s="19" customFormat="1" ht="18.75" thickBot="1" x14ac:dyDescent="0.3">
      <c r="A5" s="18"/>
      <c r="E5" s="20"/>
      <c r="F5" s="20"/>
      <c r="G5" s="20"/>
    </row>
    <row r="6" spans="1:13" s="26" customFormat="1" ht="18.75" thickBot="1" x14ac:dyDescent="0.3">
      <c r="A6" s="21"/>
      <c r="B6" s="22"/>
      <c r="C6" s="22"/>
      <c r="D6" s="22"/>
      <c r="E6" s="23"/>
      <c r="F6" s="24"/>
      <c r="G6" s="24"/>
      <c r="H6" s="25" t="s">
        <v>3</v>
      </c>
      <c r="J6" s="27" t="s">
        <v>4</v>
      </c>
      <c r="K6" s="27" t="s">
        <v>5</v>
      </c>
      <c r="L6" s="27" t="s">
        <v>6</v>
      </c>
      <c r="M6" s="27" t="s">
        <v>7</v>
      </c>
    </row>
    <row r="7" spans="1:13" s="33" customFormat="1" ht="57" thickBot="1" x14ac:dyDescent="0.3">
      <c r="A7" s="28"/>
      <c r="B7" s="29"/>
      <c r="C7" s="29"/>
      <c r="D7" s="29"/>
      <c r="E7" s="30"/>
      <c r="F7" s="31" t="s">
        <v>8</v>
      </c>
      <c r="G7" s="31" t="s">
        <v>9</v>
      </c>
      <c r="H7" s="32"/>
      <c r="J7" s="34"/>
      <c r="K7" s="34"/>
      <c r="L7" s="34"/>
      <c r="M7" s="34"/>
    </row>
    <row r="8" spans="1:13" s="33" customFormat="1" x14ac:dyDescent="0.2">
      <c r="A8" s="35" t="s">
        <v>10</v>
      </c>
      <c r="B8" s="36"/>
      <c r="C8" s="36"/>
      <c r="D8" s="36"/>
      <c r="E8" s="37"/>
      <c r="F8" s="38"/>
      <c r="G8" s="36"/>
      <c r="H8" s="39"/>
      <c r="I8" s="40"/>
      <c r="J8" s="41"/>
      <c r="K8" s="41"/>
      <c r="L8" s="41"/>
      <c r="M8" s="41"/>
    </row>
    <row r="9" spans="1:13" s="33" customFormat="1" x14ac:dyDescent="0.2">
      <c r="A9" s="42"/>
      <c r="B9" s="36"/>
      <c r="C9" s="43" t="s">
        <v>11</v>
      </c>
      <c r="D9" s="36"/>
      <c r="E9" s="37"/>
      <c r="F9" s="38"/>
      <c r="G9" s="44"/>
      <c r="H9" s="45"/>
      <c r="I9" s="40"/>
      <c r="J9" s="46"/>
      <c r="K9" s="46"/>
      <c r="L9" s="46"/>
      <c r="M9" s="46"/>
    </row>
    <row r="10" spans="1:13" s="33" customFormat="1" x14ac:dyDescent="0.2">
      <c r="A10" s="42"/>
      <c r="B10" s="47"/>
      <c r="C10" s="47"/>
      <c r="D10" s="47"/>
      <c r="E10" s="48"/>
      <c r="F10" s="38"/>
      <c r="G10" s="49"/>
      <c r="H10" s="50"/>
      <c r="I10" s="51"/>
      <c r="J10" s="52"/>
      <c r="K10" s="52"/>
      <c r="L10" s="52"/>
      <c r="M10" s="52"/>
    </row>
    <row r="11" spans="1:13" s="33" customFormat="1" ht="11.25" x14ac:dyDescent="0.2">
      <c r="A11" s="53"/>
      <c r="B11" s="47"/>
      <c r="C11" s="54" t="s">
        <v>12</v>
      </c>
      <c r="D11" s="47"/>
      <c r="E11" s="55" t="s">
        <v>13</v>
      </c>
      <c r="F11" s="38"/>
      <c r="G11" s="56"/>
      <c r="H11" s="45"/>
      <c r="I11" s="40"/>
      <c r="J11" s="57"/>
      <c r="K11" s="57"/>
      <c r="L11" s="57"/>
      <c r="M11" s="57"/>
    </row>
    <row r="12" spans="1:13" s="33" customFormat="1" ht="11.25" x14ac:dyDescent="0.2">
      <c r="A12" s="53"/>
      <c r="B12" s="47"/>
      <c r="C12" s="54" t="s">
        <v>14</v>
      </c>
      <c r="D12" s="47"/>
      <c r="E12" s="55" t="s">
        <v>13</v>
      </c>
      <c r="F12" s="38"/>
      <c r="G12" s="56"/>
      <c r="H12" s="58"/>
      <c r="I12" s="40"/>
      <c r="J12" s="57"/>
      <c r="K12" s="57"/>
      <c r="L12" s="57"/>
      <c r="M12" s="57"/>
    </row>
    <row r="13" spans="1:13" s="33" customFormat="1" ht="11.25" x14ac:dyDescent="0.2">
      <c r="A13" s="53"/>
      <c r="B13" s="47"/>
      <c r="C13" s="54" t="s">
        <v>15</v>
      </c>
      <c r="D13" s="47"/>
      <c r="E13" s="55" t="s">
        <v>13</v>
      </c>
      <c r="F13" s="38"/>
      <c r="G13" s="56"/>
      <c r="H13" s="58"/>
      <c r="I13" s="40"/>
      <c r="J13" s="57"/>
      <c r="K13" s="57"/>
      <c r="L13" s="57"/>
      <c r="M13" s="57"/>
    </row>
    <row r="14" spans="1:13" s="33" customFormat="1" ht="11.25" x14ac:dyDescent="0.2">
      <c r="A14" s="53"/>
      <c r="B14" s="47"/>
      <c r="C14" s="54" t="s">
        <v>16</v>
      </c>
      <c r="D14" s="47"/>
      <c r="E14" s="55" t="s">
        <v>17</v>
      </c>
      <c r="F14" s="38"/>
      <c r="G14" s="56"/>
      <c r="H14" s="58"/>
      <c r="I14" s="40"/>
      <c r="J14" s="57"/>
      <c r="K14" s="57"/>
      <c r="L14" s="57"/>
      <c r="M14" s="57"/>
    </row>
    <row r="15" spans="1:13" s="11" customFormat="1" x14ac:dyDescent="0.2">
      <c r="A15" s="59" t="s">
        <v>18</v>
      </c>
      <c r="B15" s="60" t="s">
        <v>19</v>
      </c>
      <c r="C15" s="61"/>
      <c r="D15" s="61"/>
      <c r="E15" s="62"/>
      <c r="F15" s="38"/>
      <c r="G15" s="56"/>
      <c r="H15" s="63"/>
      <c r="I15" s="64"/>
      <c r="J15" s="65"/>
      <c r="K15" s="65"/>
      <c r="L15" s="65"/>
      <c r="M15" s="65"/>
    </row>
    <row r="16" spans="1:13" s="11" customFormat="1" ht="11.25" x14ac:dyDescent="0.2">
      <c r="A16" s="66"/>
      <c r="B16" s="67" t="s">
        <v>20</v>
      </c>
      <c r="C16" s="67" t="s">
        <v>21</v>
      </c>
      <c r="D16" s="61"/>
      <c r="E16" s="62"/>
      <c r="F16" s="38"/>
      <c r="G16" s="56"/>
      <c r="H16" s="63"/>
      <c r="I16" s="64"/>
      <c r="J16" s="65"/>
      <c r="K16" s="65"/>
      <c r="L16" s="65"/>
      <c r="M16" s="65"/>
    </row>
    <row r="17" spans="1:15" s="11" customFormat="1" ht="11.25" x14ac:dyDescent="0.2">
      <c r="A17" s="66"/>
      <c r="B17" s="67" t="s">
        <v>22</v>
      </c>
      <c r="C17" s="67" t="s">
        <v>23</v>
      </c>
      <c r="D17" s="61"/>
      <c r="E17" s="68"/>
      <c r="F17" s="38"/>
      <c r="G17" s="56"/>
      <c r="H17" s="63"/>
      <c r="I17" s="64"/>
      <c r="J17" s="65"/>
      <c r="K17" s="65"/>
      <c r="L17" s="65"/>
      <c r="M17" s="65"/>
    </row>
    <row r="18" spans="1:15" s="11" customFormat="1" ht="11.25" x14ac:dyDescent="0.2">
      <c r="A18" s="66"/>
      <c r="B18" s="69"/>
      <c r="C18" s="70" t="s">
        <v>24</v>
      </c>
      <c r="D18" s="71"/>
      <c r="E18" s="68"/>
      <c r="F18" s="38"/>
      <c r="G18" s="56"/>
      <c r="H18" s="63"/>
      <c r="I18" s="64"/>
      <c r="J18" s="65"/>
      <c r="K18" s="72"/>
      <c r="L18" s="72"/>
      <c r="M18" s="65"/>
    </row>
    <row r="19" spans="1:15" s="11" customFormat="1" ht="11.25" x14ac:dyDescent="0.2">
      <c r="A19" s="66"/>
      <c r="B19" s="69"/>
      <c r="C19" s="70" t="s">
        <v>25</v>
      </c>
      <c r="D19" s="71"/>
      <c r="E19" s="68"/>
      <c r="F19" s="38"/>
      <c r="G19" s="56"/>
      <c r="H19" s="63"/>
      <c r="I19" s="64"/>
      <c r="J19" s="65"/>
      <c r="K19" s="65"/>
      <c r="L19" s="65"/>
      <c r="M19" s="73"/>
    </row>
    <row r="20" spans="1:15" s="11" customFormat="1" ht="11.25" x14ac:dyDescent="0.2">
      <c r="A20" s="66"/>
      <c r="B20" s="69"/>
      <c r="C20" s="74" t="s">
        <v>26</v>
      </c>
      <c r="D20" s="75"/>
      <c r="E20" s="68"/>
      <c r="F20" s="38"/>
      <c r="G20" s="56"/>
      <c r="H20" s="63"/>
      <c r="I20" s="64"/>
      <c r="J20" s="65"/>
      <c r="K20" s="65"/>
      <c r="L20" s="65"/>
      <c r="M20" s="65"/>
    </row>
    <row r="21" spans="1:15" s="11" customFormat="1" ht="11.25" x14ac:dyDescent="0.2">
      <c r="A21" s="66"/>
      <c r="B21" s="69"/>
      <c r="C21" s="74" t="s">
        <v>27</v>
      </c>
      <c r="D21" s="75"/>
      <c r="E21" s="55" t="s">
        <v>28</v>
      </c>
      <c r="F21" s="38">
        <v>0.21</v>
      </c>
      <c r="G21" s="38">
        <v>0.06</v>
      </c>
      <c r="H21" s="56" t="s">
        <v>29</v>
      </c>
      <c r="I21" s="64"/>
      <c r="J21" s="76"/>
      <c r="K21" s="77">
        <f>+'[1]DEGRE GRT apd 01032015'!I18</f>
        <v>34.911609258445935</v>
      </c>
      <c r="L21" s="77">
        <v>35.013779662518175</v>
      </c>
      <c r="M21" s="78"/>
      <c r="N21" s="79"/>
      <c r="O21" s="79"/>
    </row>
    <row r="22" spans="1:15" s="11" customFormat="1" ht="11.25" x14ac:dyDescent="0.2">
      <c r="A22" s="66"/>
      <c r="B22" s="69"/>
      <c r="C22" s="80" t="s">
        <v>30</v>
      </c>
      <c r="D22" s="81"/>
      <c r="E22" s="55" t="s">
        <v>31</v>
      </c>
      <c r="F22" s="38">
        <v>0.21</v>
      </c>
      <c r="G22" s="38">
        <f>+F22-15%</f>
        <v>0.06</v>
      </c>
      <c r="H22" s="56" t="s">
        <v>29</v>
      </c>
      <c r="I22" s="82"/>
      <c r="J22" s="76"/>
      <c r="K22" s="78">
        <f>+K21/12</f>
        <v>2.9093007715371613</v>
      </c>
      <c r="L22" s="77">
        <v>2.9178149718765147</v>
      </c>
      <c r="M22" s="78"/>
      <c r="N22" s="79"/>
      <c r="O22" s="79"/>
    </row>
    <row r="23" spans="1:15" s="11" customFormat="1" ht="11.25" x14ac:dyDescent="0.2">
      <c r="A23" s="66"/>
      <c r="B23" s="69"/>
      <c r="C23" s="81"/>
      <c r="D23" s="81"/>
      <c r="E23" s="83" t="s">
        <v>32</v>
      </c>
      <c r="F23" s="38"/>
      <c r="G23" s="38"/>
      <c r="H23" s="56"/>
      <c r="I23" s="84"/>
      <c r="J23" s="85"/>
      <c r="K23" s="78"/>
      <c r="L23" s="77"/>
      <c r="M23" s="78"/>
      <c r="N23" s="79"/>
      <c r="O23" s="79"/>
    </row>
    <row r="24" spans="1:15" s="11" customFormat="1" ht="11.25" x14ac:dyDescent="0.2">
      <c r="A24" s="66"/>
      <c r="B24" s="69"/>
      <c r="C24" s="80" t="s">
        <v>33</v>
      </c>
      <c r="D24" s="81"/>
      <c r="E24" s="55" t="s">
        <v>34</v>
      </c>
      <c r="F24" s="38">
        <v>0.21</v>
      </c>
      <c r="G24" s="38">
        <f t="shared" ref="G24:G32" si="0">+F24-15%</f>
        <v>0.06</v>
      </c>
      <c r="H24" s="56" t="s">
        <v>29</v>
      </c>
      <c r="I24" s="86"/>
      <c r="J24" s="76"/>
      <c r="K24" s="78"/>
      <c r="L24" s="77"/>
      <c r="M24" s="77">
        <f>+'[1]DEGRE GRT apd 01032015'!I3</f>
        <v>9.4024729554826394E-3</v>
      </c>
      <c r="N24" s="79"/>
      <c r="O24" s="79"/>
    </row>
    <row r="25" spans="1:15" s="11" customFormat="1" ht="11.25" x14ac:dyDescent="0.2">
      <c r="A25" s="66"/>
      <c r="B25" s="69"/>
      <c r="C25" s="80" t="s">
        <v>35</v>
      </c>
      <c r="D25" s="81"/>
      <c r="E25" s="55" t="s">
        <v>34</v>
      </c>
      <c r="F25" s="38">
        <v>0.21</v>
      </c>
      <c r="G25" s="38">
        <f t="shared" si="0"/>
        <v>0.06</v>
      </c>
      <c r="H25" s="56" t="s">
        <v>29</v>
      </c>
      <c r="I25" s="82"/>
      <c r="J25" s="76"/>
      <c r="K25" s="78"/>
      <c r="L25" s="77"/>
      <c r="M25" s="78">
        <f>+M24</f>
        <v>9.4024729554826394E-3</v>
      </c>
      <c r="N25" s="79"/>
      <c r="O25" s="79"/>
    </row>
    <row r="26" spans="1:15" s="11" customFormat="1" ht="11.25" x14ac:dyDescent="0.2">
      <c r="A26" s="66"/>
      <c r="B26" s="69"/>
      <c r="C26" s="80" t="s">
        <v>36</v>
      </c>
      <c r="D26" s="81"/>
      <c r="E26" s="55" t="s">
        <v>34</v>
      </c>
      <c r="F26" s="38">
        <v>0.21</v>
      </c>
      <c r="G26" s="38">
        <f t="shared" si="0"/>
        <v>0.06</v>
      </c>
      <c r="H26" s="56" t="s">
        <v>29</v>
      </c>
      <c r="I26" s="82"/>
      <c r="J26" s="76"/>
      <c r="K26" s="78"/>
      <c r="L26" s="77"/>
      <c r="M26" s="78">
        <f>+M24</f>
        <v>9.4024729554826394E-3</v>
      </c>
      <c r="N26" s="79"/>
      <c r="O26" s="79"/>
    </row>
    <row r="27" spans="1:15" s="11" customFormat="1" ht="11.25" x14ac:dyDescent="0.2">
      <c r="A27" s="66"/>
      <c r="B27" s="67" t="s">
        <v>37</v>
      </c>
      <c r="C27" s="67" t="s">
        <v>38</v>
      </c>
      <c r="D27" s="61"/>
      <c r="E27" s="55" t="s">
        <v>34</v>
      </c>
      <c r="F27" s="38">
        <v>0.21</v>
      </c>
      <c r="G27" s="38">
        <f t="shared" si="0"/>
        <v>0.06</v>
      </c>
      <c r="H27" s="56" t="s">
        <v>39</v>
      </c>
      <c r="I27" s="87"/>
      <c r="J27" s="76"/>
      <c r="K27" s="78">
        <v>1.4190616359467645E-3</v>
      </c>
      <c r="L27" s="77">
        <v>1.4190616359467645E-3</v>
      </c>
      <c r="M27" s="78">
        <v>1.5202302872163367E-3</v>
      </c>
      <c r="N27" s="79"/>
      <c r="O27" s="79"/>
    </row>
    <row r="28" spans="1:15" s="11" customFormat="1" x14ac:dyDescent="0.2">
      <c r="A28" s="59" t="s">
        <v>40</v>
      </c>
      <c r="B28" s="60" t="s">
        <v>41</v>
      </c>
      <c r="C28" s="61"/>
      <c r="D28" s="61"/>
      <c r="E28" s="62"/>
      <c r="F28" s="38"/>
      <c r="G28" s="38"/>
      <c r="H28" s="56"/>
      <c r="I28" s="87"/>
      <c r="J28" s="88"/>
      <c r="K28" s="78"/>
      <c r="L28" s="77"/>
      <c r="M28" s="78"/>
      <c r="N28" s="79"/>
      <c r="O28" s="79"/>
    </row>
    <row r="29" spans="1:15" s="11" customFormat="1" ht="11.25" x14ac:dyDescent="0.2">
      <c r="A29" s="66"/>
      <c r="B29" s="67" t="s">
        <v>42</v>
      </c>
      <c r="C29" s="89" t="s">
        <v>43</v>
      </c>
      <c r="D29" s="90"/>
      <c r="E29" s="55" t="s">
        <v>34</v>
      </c>
      <c r="F29" s="38">
        <v>0.21</v>
      </c>
      <c r="G29" s="38">
        <f t="shared" si="0"/>
        <v>0.06</v>
      </c>
      <c r="H29" s="56" t="s">
        <v>44</v>
      </c>
      <c r="I29" s="87"/>
      <c r="J29" s="76"/>
      <c r="K29" s="78">
        <v>9.1700962637850623E-4</v>
      </c>
      <c r="L29" s="77">
        <v>9.1700962637850623E-4</v>
      </c>
      <c r="M29" s="78">
        <v>9.8238566414309003E-4</v>
      </c>
      <c r="N29" s="79"/>
      <c r="O29" s="79"/>
    </row>
    <row r="30" spans="1:15" s="11" customFormat="1" ht="11.25" x14ac:dyDescent="0.2">
      <c r="A30" s="66"/>
      <c r="B30" s="67" t="s">
        <v>45</v>
      </c>
      <c r="C30" s="89" t="s">
        <v>46</v>
      </c>
      <c r="D30" s="90"/>
      <c r="E30" s="55" t="s">
        <v>34</v>
      </c>
      <c r="F30" s="38">
        <v>0.21</v>
      </c>
      <c r="G30" s="38">
        <f t="shared" si="0"/>
        <v>0.06</v>
      </c>
      <c r="H30" s="56" t="s">
        <v>47</v>
      </c>
      <c r="I30" s="87"/>
      <c r="J30" s="76"/>
      <c r="K30" s="78">
        <v>2.2208612243761886E-4</v>
      </c>
      <c r="L30" s="77">
        <v>2.2208612243761886E-4</v>
      </c>
      <c r="M30" s="78">
        <v>2.3791922855757446E-4</v>
      </c>
      <c r="N30" s="79"/>
      <c r="O30" s="79"/>
    </row>
    <row r="31" spans="1:15" s="11" customFormat="1" ht="11.25" x14ac:dyDescent="0.2">
      <c r="A31" s="66"/>
      <c r="B31" s="67" t="s">
        <v>48</v>
      </c>
      <c r="C31" s="89" t="s">
        <v>49</v>
      </c>
      <c r="D31" s="90"/>
      <c r="E31" s="55" t="s">
        <v>34</v>
      </c>
      <c r="F31" s="38">
        <v>0.21</v>
      </c>
      <c r="G31" s="38">
        <f t="shared" si="0"/>
        <v>0.06</v>
      </c>
      <c r="H31" s="56" t="s">
        <v>50</v>
      </c>
      <c r="I31" s="87"/>
      <c r="J31" s="76"/>
      <c r="K31" s="78">
        <v>1.9323782199726835E-5</v>
      </c>
      <c r="L31" s="77">
        <v>1.9323782199726835E-5</v>
      </c>
      <c r="M31" s="78">
        <v>2.0701425660061117E-5</v>
      </c>
      <c r="N31" s="79"/>
      <c r="O31" s="79"/>
    </row>
    <row r="32" spans="1:15" s="11" customFormat="1" ht="11.25" x14ac:dyDescent="0.2">
      <c r="A32" s="66"/>
      <c r="B32" s="67" t="s">
        <v>51</v>
      </c>
      <c r="C32" s="89" t="s">
        <v>52</v>
      </c>
      <c r="D32" s="90"/>
      <c r="E32" s="55" t="s">
        <v>34</v>
      </c>
      <c r="F32" s="38">
        <v>0.21</v>
      </c>
      <c r="G32" s="38">
        <f t="shared" si="0"/>
        <v>0.06</v>
      </c>
      <c r="H32" s="56" t="s">
        <v>53</v>
      </c>
      <c r="I32" s="87"/>
      <c r="J32" s="76"/>
      <c r="K32" s="78">
        <v>5.1500529151962487E-4</v>
      </c>
      <c r="L32" s="77">
        <v>5.1500529151962487E-4</v>
      </c>
      <c r="M32" s="78">
        <v>5.5172137869999023E-4</v>
      </c>
      <c r="N32" s="79"/>
      <c r="O32" s="79"/>
    </row>
    <row r="33" spans="1:15" s="11" customFormat="1" x14ac:dyDescent="0.2">
      <c r="A33" s="59" t="s">
        <v>54</v>
      </c>
      <c r="B33" s="60" t="s">
        <v>55</v>
      </c>
      <c r="C33" s="61"/>
      <c r="D33" s="61"/>
      <c r="E33" s="68"/>
      <c r="F33" s="38"/>
      <c r="G33" s="38"/>
      <c r="H33" s="56"/>
      <c r="I33" s="87"/>
      <c r="J33" s="88"/>
      <c r="K33" s="78"/>
      <c r="L33" s="77"/>
      <c r="M33" s="78"/>
      <c r="N33" s="79"/>
      <c r="O33" s="79"/>
    </row>
    <row r="34" spans="1:15" s="11" customFormat="1" ht="11.25" x14ac:dyDescent="0.2">
      <c r="A34" s="66"/>
      <c r="C34" s="67"/>
      <c r="D34" s="61"/>
      <c r="E34" s="55"/>
      <c r="F34" s="38"/>
      <c r="G34" s="38"/>
      <c r="H34" s="56"/>
      <c r="I34" s="87"/>
      <c r="J34" s="76"/>
      <c r="K34" s="78"/>
      <c r="L34" s="77"/>
      <c r="M34" s="78"/>
      <c r="N34" s="79"/>
      <c r="O34" s="79"/>
    </row>
    <row r="35" spans="1:15" s="11" customFormat="1" ht="11.25" x14ac:dyDescent="0.2">
      <c r="A35" s="66"/>
      <c r="B35" s="67" t="s">
        <v>56</v>
      </c>
      <c r="C35" s="67" t="s">
        <v>57</v>
      </c>
      <c r="D35" s="61"/>
      <c r="E35" s="55" t="s">
        <v>34</v>
      </c>
      <c r="F35" s="38">
        <v>0.21</v>
      </c>
      <c r="G35" s="38">
        <f t="shared" ref="G35:G39" si="1">+F35-15%</f>
        <v>0.06</v>
      </c>
      <c r="H35" s="56" t="s">
        <v>58</v>
      </c>
      <c r="I35" s="87"/>
      <c r="J35" s="76"/>
      <c r="K35" s="78">
        <v>5.7605018974541131E-5</v>
      </c>
      <c r="L35" s="77">
        <v>5.7605018974541131E-5</v>
      </c>
      <c r="M35" s="78">
        <v>6.1711832891840951E-5</v>
      </c>
      <c r="N35" s="79"/>
      <c r="O35" s="79"/>
    </row>
    <row r="36" spans="1:15" s="11" customFormat="1" ht="11.25" x14ac:dyDescent="0.2">
      <c r="A36" s="66"/>
      <c r="B36" s="67" t="s">
        <v>59</v>
      </c>
      <c r="C36" s="67" t="s">
        <v>60</v>
      </c>
      <c r="D36" s="61"/>
      <c r="E36" s="55" t="s">
        <v>34</v>
      </c>
      <c r="F36" s="38">
        <v>0.21</v>
      </c>
      <c r="G36" s="38">
        <f t="shared" si="1"/>
        <v>0.06</v>
      </c>
      <c r="H36" s="56" t="s">
        <v>61</v>
      </c>
      <c r="I36" s="87"/>
      <c r="J36" s="76"/>
      <c r="K36" s="78">
        <v>3.7067776518196378E-3</v>
      </c>
      <c r="L36" s="77">
        <v>3.7067776518196378E-3</v>
      </c>
      <c r="M36" s="78">
        <v>3.9710436189145668E-3</v>
      </c>
      <c r="N36" s="79"/>
      <c r="O36" s="79"/>
    </row>
    <row r="37" spans="1:15" s="11" customFormat="1" ht="11.25" x14ac:dyDescent="0.2">
      <c r="A37" s="66"/>
      <c r="B37" s="67" t="s">
        <v>62</v>
      </c>
      <c r="C37" s="67" t="s">
        <v>63</v>
      </c>
      <c r="D37" s="61"/>
      <c r="E37" s="55" t="s">
        <v>34</v>
      </c>
      <c r="F37" s="38">
        <v>0.21</v>
      </c>
      <c r="G37" s="38">
        <f t="shared" si="1"/>
        <v>0.06</v>
      </c>
      <c r="H37" s="56" t="s">
        <v>64</v>
      </c>
      <c r="I37" s="87"/>
      <c r="J37" s="91"/>
      <c r="K37" s="78">
        <v>5.5956544663663961E-4</v>
      </c>
      <c r="L37" s="77">
        <v>5.5956544663663961E-4</v>
      </c>
      <c r="M37" s="78">
        <v>5.9945834494300198E-4</v>
      </c>
      <c r="N37" s="79"/>
      <c r="O37" s="79"/>
    </row>
    <row r="38" spans="1:15" s="11" customFormat="1" ht="11.25" x14ac:dyDescent="0.2">
      <c r="A38" s="66"/>
      <c r="B38" s="67" t="s">
        <v>65</v>
      </c>
      <c r="C38" s="67" t="s">
        <v>66</v>
      </c>
      <c r="D38" s="61"/>
      <c r="E38" s="55" t="s">
        <v>34</v>
      </c>
      <c r="F38" s="38">
        <v>0.21</v>
      </c>
      <c r="G38" s="38">
        <f t="shared" si="1"/>
        <v>0.06</v>
      </c>
      <c r="H38" s="56" t="s">
        <v>67</v>
      </c>
      <c r="I38" s="87"/>
      <c r="J38" s="76"/>
      <c r="K38" s="78">
        <v>1.2652864573137725E-2</v>
      </c>
      <c r="L38" s="77">
        <v>1.2652864573137725E-2</v>
      </c>
      <c r="M38" s="78">
        <v>1.3554920700324095E-2</v>
      </c>
      <c r="N38" s="79"/>
      <c r="O38" s="79"/>
    </row>
    <row r="39" spans="1:15" s="11" customFormat="1" ht="11.25" x14ac:dyDescent="0.2">
      <c r="A39" s="66"/>
      <c r="B39" s="67" t="s">
        <v>68</v>
      </c>
      <c r="C39" s="67" t="s">
        <v>69</v>
      </c>
      <c r="D39" s="61"/>
      <c r="E39" s="55" t="s">
        <v>34</v>
      </c>
      <c r="F39" s="38">
        <v>0.21</v>
      </c>
      <c r="G39" s="38">
        <f t="shared" si="1"/>
        <v>0.06</v>
      </c>
      <c r="H39" s="56" t="s">
        <v>70</v>
      </c>
      <c r="I39" s="87"/>
      <c r="J39" s="76"/>
      <c r="K39" s="78">
        <v>3.1559124862681835E-4</v>
      </c>
      <c r="L39" s="77">
        <v>3.1559124862681835E-4</v>
      </c>
      <c r="M39" s="78">
        <v>3.3809058210696971E-4</v>
      </c>
      <c r="N39" s="79"/>
      <c r="O39" s="79"/>
    </row>
    <row r="40" spans="1:15" s="11" customFormat="1" ht="11.25" x14ac:dyDescent="0.2">
      <c r="A40" s="66"/>
      <c r="B40" s="67" t="s">
        <v>71</v>
      </c>
      <c r="C40" s="67" t="s">
        <v>72</v>
      </c>
      <c r="D40" s="92"/>
      <c r="E40" s="55"/>
      <c r="F40" s="38"/>
      <c r="G40" s="38"/>
      <c r="H40" s="56"/>
      <c r="I40" s="87"/>
      <c r="J40" s="91"/>
      <c r="K40" s="93"/>
      <c r="L40" s="77"/>
      <c r="M40" s="93"/>
      <c r="N40" s="79"/>
      <c r="O40" s="79"/>
    </row>
    <row r="41" spans="1:15" s="11" customFormat="1" ht="11.25" x14ac:dyDescent="0.2">
      <c r="A41" s="66"/>
      <c r="B41" s="67" t="s">
        <v>73</v>
      </c>
      <c r="C41" s="67" t="s">
        <v>74</v>
      </c>
      <c r="D41" s="92"/>
      <c r="E41" s="55" t="s">
        <v>34</v>
      </c>
      <c r="F41" s="38">
        <v>0</v>
      </c>
      <c r="G41" s="38">
        <v>0</v>
      </c>
      <c r="H41" s="56" t="s">
        <v>75</v>
      </c>
      <c r="I41" s="87"/>
      <c r="J41" s="91"/>
      <c r="K41" s="93">
        <v>1.3806027302739999E-4</v>
      </c>
      <c r="L41" s="77">
        <v>1.3806027302739999E-4</v>
      </c>
      <c r="M41" s="93">
        <v>1.4790295446017105E-4</v>
      </c>
      <c r="N41" s="79"/>
      <c r="O41" s="79"/>
    </row>
    <row r="42" spans="1:15" s="11" customFormat="1" ht="11.25" x14ac:dyDescent="0.2">
      <c r="A42" s="66"/>
      <c r="B42" s="67" t="s">
        <v>76</v>
      </c>
      <c r="C42" s="67" t="s">
        <v>77</v>
      </c>
      <c r="D42" s="92"/>
      <c r="E42" s="55" t="s">
        <v>34</v>
      </c>
      <c r="F42" s="38">
        <v>0</v>
      </c>
      <c r="G42" s="38">
        <v>0</v>
      </c>
      <c r="H42" s="56" t="s">
        <v>75</v>
      </c>
      <c r="I42" s="87"/>
      <c r="J42" s="91"/>
      <c r="K42" s="91">
        <v>8.9684173374970401E-4</v>
      </c>
      <c r="L42" s="77">
        <v>8.9684173374970401E-4</v>
      </c>
      <c r="M42" s="91">
        <v>9.6077994919246577E-4</v>
      </c>
      <c r="N42" s="79"/>
      <c r="O42" s="79"/>
    </row>
    <row r="43" spans="1:15" s="11" customFormat="1" ht="11.25" x14ac:dyDescent="0.2">
      <c r="A43" s="66"/>
      <c r="B43" s="67" t="s">
        <v>78</v>
      </c>
      <c r="C43" s="94" t="s">
        <v>79</v>
      </c>
      <c r="D43" s="92"/>
      <c r="E43" s="55" t="s">
        <v>34</v>
      </c>
      <c r="F43" s="38">
        <v>0</v>
      </c>
      <c r="G43" s="38">
        <v>0</v>
      </c>
      <c r="H43" s="56" t="s">
        <v>75</v>
      </c>
      <c r="I43" s="87"/>
      <c r="J43" s="91"/>
      <c r="K43" s="91">
        <v>4.5845911381807924E-4</v>
      </c>
      <c r="L43" s="77">
        <v>4.5845911381807924E-4</v>
      </c>
      <c r="M43" s="91">
        <v>4.9114387467152421E-4</v>
      </c>
      <c r="N43" s="79"/>
      <c r="O43" s="79"/>
    </row>
    <row r="44" spans="1:15" s="11" customFormat="1" ht="11.25" x14ac:dyDescent="0.2">
      <c r="A44" s="66"/>
      <c r="B44" s="67" t="s">
        <v>80</v>
      </c>
      <c r="C44" s="94" t="s">
        <v>81</v>
      </c>
      <c r="D44" s="92"/>
      <c r="E44" s="55" t="s">
        <v>34</v>
      </c>
      <c r="F44" s="38">
        <v>0</v>
      </c>
      <c r="G44" s="38">
        <v>0</v>
      </c>
      <c r="H44" s="56" t="s">
        <v>75</v>
      </c>
      <c r="I44" s="87"/>
      <c r="J44" s="91"/>
      <c r="K44" s="91">
        <v>8.2689486235534393E-4</v>
      </c>
      <c r="L44" s="77">
        <v>8.2689486235534393E-4</v>
      </c>
      <c r="M44" s="91">
        <v>8.8584638063130331E-4</v>
      </c>
      <c r="N44" s="79"/>
      <c r="O44" s="79"/>
    </row>
    <row r="45" spans="1:15" s="11" customFormat="1" ht="11.25" x14ac:dyDescent="0.2">
      <c r="A45" s="66"/>
      <c r="B45" s="94"/>
      <c r="C45" s="94"/>
      <c r="D45" s="92"/>
      <c r="E45" s="55"/>
      <c r="F45" s="38"/>
      <c r="G45" s="56"/>
      <c r="H45" s="56"/>
      <c r="I45" s="87"/>
      <c r="J45" s="91"/>
      <c r="K45" s="91"/>
      <c r="L45" s="91"/>
      <c r="M45" s="91"/>
      <c r="N45" s="79"/>
      <c r="O45" s="79"/>
    </row>
    <row r="46" spans="1:15" s="11" customFormat="1" ht="11.25" x14ac:dyDescent="0.2">
      <c r="A46" s="66"/>
      <c r="B46" s="94"/>
      <c r="C46" s="94"/>
      <c r="D46" s="92"/>
      <c r="E46" s="95"/>
      <c r="F46" s="38"/>
      <c r="G46" s="56"/>
      <c r="H46" s="56"/>
      <c r="I46" s="87"/>
      <c r="J46" s="91"/>
      <c r="K46" s="91"/>
      <c r="L46" s="91"/>
      <c r="M46" s="91"/>
      <c r="N46" s="79"/>
      <c r="O46" s="79"/>
    </row>
    <row r="47" spans="1:15" s="11" customFormat="1" x14ac:dyDescent="0.2">
      <c r="A47" s="59" t="s">
        <v>82</v>
      </c>
      <c r="B47" s="92"/>
      <c r="C47" s="92"/>
      <c r="D47" s="92"/>
      <c r="E47" s="96"/>
      <c r="F47" s="38"/>
      <c r="G47" s="97"/>
      <c r="H47" s="56"/>
      <c r="I47" s="87"/>
      <c r="J47" s="98"/>
      <c r="K47" s="93"/>
      <c r="L47" s="99"/>
      <c r="M47" s="99"/>
      <c r="N47" s="79"/>
      <c r="O47" s="79"/>
    </row>
    <row r="48" spans="1:15" s="11" customFormat="1" ht="11.25" x14ac:dyDescent="0.2">
      <c r="A48" s="100"/>
      <c r="B48" s="92"/>
      <c r="C48" s="101" t="s">
        <v>83</v>
      </c>
      <c r="D48" s="92"/>
      <c r="E48" s="55" t="s">
        <v>34</v>
      </c>
      <c r="F48" s="38">
        <v>0.21</v>
      </c>
      <c r="G48" s="97">
        <f t="shared" ref="G48" si="2">+F48-15%</f>
        <v>0.06</v>
      </c>
      <c r="H48" s="56" t="s">
        <v>84</v>
      </c>
      <c r="I48" s="87"/>
      <c r="J48" s="91"/>
      <c r="K48" s="91">
        <v>1.2999999999999999E-2</v>
      </c>
      <c r="L48" s="91">
        <v>1.2999999999999999E-2</v>
      </c>
      <c r="M48" s="91">
        <v>1.2999999999999999E-2</v>
      </c>
      <c r="N48" s="79"/>
      <c r="O48" s="79"/>
    </row>
    <row r="49" spans="1:15" s="11" customFormat="1" ht="11.25" x14ac:dyDescent="0.2">
      <c r="A49" s="100"/>
      <c r="B49" s="92"/>
      <c r="C49" s="102" t="s">
        <v>85</v>
      </c>
      <c r="D49" s="103"/>
      <c r="E49" s="96"/>
      <c r="F49" s="104"/>
      <c r="G49" s="105"/>
      <c r="H49" s="105"/>
      <c r="I49" s="87"/>
      <c r="J49" s="98"/>
      <c r="K49" s="106"/>
      <c r="L49" s="98"/>
      <c r="M49" s="98"/>
      <c r="N49" s="79"/>
      <c r="O49" s="79"/>
    </row>
    <row r="50" spans="1:15" s="11" customFormat="1" ht="12" thickBot="1" x14ac:dyDescent="0.25">
      <c r="A50" s="107"/>
      <c r="B50" s="108"/>
      <c r="C50" s="108"/>
      <c r="D50" s="108"/>
      <c r="E50" s="109"/>
      <c r="F50" s="110"/>
      <c r="G50" s="111"/>
      <c r="H50" s="111"/>
      <c r="I50" s="87"/>
      <c r="J50" s="112"/>
      <c r="K50" s="112"/>
      <c r="L50" s="112"/>
      <c r="M50" s="112"/>
      <c r="N50" s="79"/>
      <c r="O50" s="79"/>
    </row>
    <row r="51" spans="1:15" s="11" customFormat="1" ht="11.25" x14ac:dyDescent="0.2">
      <c r="E51" s="87"/>
      <c r="F51" s="113"/>
      <c r="G51" s="113"/>
      <c r="H51" s="113"/>
      <c r="J51" s="114"/>
    </row>
  </sheetData>
  <mergeCells count="5">
    <mergeCell ref="H6:H7"/>
    <mergeCell ref="J6:J7"/>
    <mergeCell ref="K6:K7"/>
    <mergeCell ref="L6:L7"/>
    <mergeCell ref="M6:M7"/>
  </mergeCells>
  <pageMargins left="0.7" right="0.7" top="0.75" bottom="0.75" header="0.3" footer="0.3"/>
  <pageSetup paperSize="8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transport 2015 0103 au 3112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Cedric Carignano</dc:creator>
  <cp:lastModifiedBy>Cedric Carignano</cp:lastModifiedBy>
  <cp:lastPrinted>2015-02-24T07:31:57Z</cp:lastPrinted>
  <dcterms:created xsi:type="dcterms:W3CDTF">2015-02-24T07:30:27Z</dcterms:created>
  <dcterms:modified xsi:type="dcterms:W3CDTF">2015-02-24T07:32:23Z</dcterms:modified>
</cp:coreProperties>
</file>