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3" r:id="rId1"/>
    <sheet name="Injection" sheetId="14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Q27"/>
  <c r="R27" s="1"/>
  <c r="M27"/>
  <c r="O27" s="1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Q14"/>
  <c r="S13"/>
  <c r="S14" s="1"/>
  <c r="R13"/>
  <c r="R14" s="1"/>
  <c r="Q13"/>
  <c r="O14"/>
  <c r="O13"/>
  <c r="N13"/>
  <c r="N14" s="1"/>
  <c r="M13"/>
  <c r="M14" s="1"/>
  <c r="L54" i="14"/>
  <c r="N38"/>
  <c r="L31"/>
  <c r="L30"/>
  <c r="L29"/>
  <c r="L27"/>
  <c r="J27"/>
  <c r="J14"/>
  <c r="L13"/>
  <c r="L14" s="1"/>
  <c r="W46" i="13" l="1"/>
  <c r="Y46"/>
  <c r="AB46"/>
  <c r="X46"/>
  <c r="AA46"/>
  <c r="AC46"/>
  <c r="N27"/>
  <c r="S27"/>
  <c r="Z45"/>
  <c r="AD45"/>
  <c r="Y45"/>
  <c r="AC45"/>
  <c r="K27"/>
  <c r="X45"/>
  <c r="AB45"/>
  <c r="W45"/>
  <c r="Z46"/>
  <c r="N46" i="14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<sst xmlns="http://schemas.openxmlformats.org/spreadsheetml/2006/main" count="390" uniqueCount="200">
  <si>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</si>
  <si>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</si>
  <si>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</si>
  <si>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</si>
  <si>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</si>
  <si>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</si>
  <si>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</si>
  <si>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</si>
  <si>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</si>
  <si>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</si>
  <si>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</si>
  <si>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</si>
  <si>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</si>
  <si>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</si>
  <si>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</si>
  <si>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</si>
  <si>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</si>
  <si>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</si>
  <si>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</si>
  <si>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</si>
  <si>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</si>
  <si>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</si>
  <si>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</si>
  <si>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</si>
  <si>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</si>
  <si>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</si>
  <si>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</si>
  <si>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</si>
  <si>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</si>
  <si>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</si>
  <si>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</si>
  <si>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</si>
  <si>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</si>
  <si>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</si>
  <si>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</si>
  <si>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</si>
  <si>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</si>
  <si>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</si>
  <si>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</si>
  <si>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</si>
  <si>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</si>
  <si>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</si>
  <si>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</si>
  <si>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</si>
  <si>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</si>
  <si>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</si>
  <si>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</si>
  <si>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</si>
  <si>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</si>
  <si>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</si>
  <si>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</si>
  <si>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</si>
  <si>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</si>
  <si>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</si>
  <si>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</si>
  <si>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</si>
  <si>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</si>
  <si>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</si>
  <si>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</si>
  <si>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</si>
  <si>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</si>
  <si>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</si>
  <si>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</si>
  <si>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</si>
  <si>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</si>
  <si>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</si>
  <si>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</si>
  <si>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</si>
  <si>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</si>
  <si>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</si>
  <si>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</si>
  <si>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</si>
  <si>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</si>
  <si>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</si>
  <si>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</si>
  <si>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</si>
  <si>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</si>
  <si>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</si>
  <si>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</si>
  <si>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</si>
  <si>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</si>
  <si>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</si>
  <si>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</si>
  <si>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</si>
  <si>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</si>
  <si>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</si>
  <si>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</si>
  <si>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</si>
  <si>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</si>
  <si>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</si>
  <si>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</si>
  <si>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</si>
  <si>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</si>
  <si>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</si>
  <si>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</si>
  <si>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</si>
  <si>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</si>
  <si>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</si>
  <si>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</si>
  <si>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</si>
  <si>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</si>
  <si>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</si>
  <si>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</si>
  <si>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</si>
  <si>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</si>
  <si>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</si>
  <si>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</si>
  <si>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</si>
  <si>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</si>
  <si>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</si>
  <si>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</si>
  <si>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</si>
  <si>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</si>
  <si>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</si>
  <si>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</si>
  <si>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</si>
  <si>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</si>
  <si>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</si>
  <si>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</si>
  <si>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</si>
  <si>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</si>
  <si>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</si>
  <si>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</si>
  <si>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</si>
  <si>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</si>
  <si>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</si>
  <si>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</si>
  <si>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</si>
  <si>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</si>
  <si>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</si>
  <si>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</si>
  <si>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</si>
  <si>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</si>
  <si>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</si>
  <si>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</si>
  <si>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</si>
  <si>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</si>
  <si>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</si>
  <si>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</si>
  <si>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</si>
  <si>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</si>
  <si>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</si>
  <si>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</si>
  <si>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</si>
  <si>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</si>
  <si>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</si>
  <si>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</si>
  <si>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</si>
  <si>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</si>
  <si>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</si>
  <si>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</si>
  <si>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</si>
  <si>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</si>
  <si>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</si>
  <si>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</si>
  <si>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</si>
  <si>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</si>
  <si>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</si>
  <si>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</si>
  <si>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</si>
  <si>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</si>
  <si>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</si>
  <si>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</si>
  <si>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</si>
  <si>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</si>
  <si>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</si>
  <si>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</si>
  <si>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</si>
  <si>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</si>
  <si>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</si>
  <si>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</si>
  <si>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</si>
  <si>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</si>
  <si>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</si>
  <si>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</si>
  <si>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</si>
  <si>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</si>
  <si>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</si>
  <si>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</si>
  <si>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</si>
  <si>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</si>
  <si>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</si>
  <si>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</si>
  <si>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</si>
  <si>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</si>
  <si>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</si>
  <si>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</si>
  <si>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</si>
  <si>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</si>
  <si>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</si>
  <si>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</si>
  <si>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</si>
  <si>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</si>
  <si>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</si>
  <si>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TARIFS DE DISTRIBUTION DE ORES ASSETS – Secteur Luxembourg – PRELEVEMENTS - ANNEE 2015</t>
  </si>
  <si>
    <t>TARIFS DE DISTRIBUTION DE ORES ASSETS – Secteur Luxembourg – INJECTIONS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</si>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</sst>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00000"/>
    <numFmt numFmtId="168" formatCode="#,##0.000000"/>
    <numFmt numFmtId="169" formatCode="0.0%"/>
    <numFmt numFmtId="170" formatCode="#,##0.0"/>
    <numFmt numFmtId="171" formatCode="#,##0.0000"/>
    <numFmt numFmtId="172" formatCode="0.000"/>
    <numFmt numFmtId="173" formatCode="#.##000"/>
    <numFmt numFmtId="174" formatCode="#.##0,"/>
    <numFmt numFmtId="175" formatCode="\$#,#00"/>
    <numFmt numFmtId="176" formatCode="\$#,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%#,#00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5">
    <xf numFmtId="0" fontId="0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5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70" fillId="44" borderId="0" applyNumberFormat="0" applyBorder="0" applyAlignment="0" applyProtection="0"/>
    <xf numFmtId="0" fontId="57" fillId="69" borderId="0" applyNumberFormat="0" applyBorder="0" applyAlignment="0" applyProtection="0"/>
    <xf numFmtId="0" fontId="71" fillId="44" borderId="0" applyNumberFormat="0" applyBorder="0" applyAlignment="0" applyProtection="0"/>
    <xf numFmtId="0" fontId="72" fillId="4" borderId="0" applyNumberFormat="0" applyBorder="0" applyAlignment="0" applyProtection="0"/>
    <xf numFmtId="0" fontId="7" fillId="4" borderId="0" applyNumberFormat="0" applyBorder="0" applyAlignment="0" applyProtection="0"/>
    <xf numFmtId="0" fontId="71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5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17" fillId="0" borderId="0"/>
    <xf numFmtId="0" fontId="75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6" fillId="73" borderId="44" applyNumberFormat="0" applyAlignment="0" applyProtection="0"/>
    <xf numFmtId="0" fontId="76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8" fillId="78" borderId="44" applyNumberFormat="0" applyProtection="0">
      <alignment vertical="center"/>
    </xf>
    <xf numFmtId="0" fontId="17" fillId="0" borderId="0">
      <alignment vertical="top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9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80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9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1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3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4" applyNumberFormat="0" applyProtection="0">
      <alignment vertical="center"/>
    </xf>
    <xf numFmtId="0" fontId="17" fillId="0" borderId="0">
      <alignment vertical="top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6" borderId="44" applyNumberFormat="0" applyProtection="0">
      <alignment horizontal="right" vertical="center"/>
    </xf>
    <xf numFmtId="0" fontId="17" fillId="0" borderId="0">
      <alignment vertical="top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4" fillId="99" borderId="46" applyNumberFormat="0" applyProtection="0">
      <alignment vertical="center"/>
    </xf>
    <xf numFmtId="4" fontId="85" fillId="99" borderId="46" applyNumberFormat="0" applyProtection="0">
      <alignment vertical="center"/>
    </xf>
    <xf numFmtId="4" fontId="86" fillId="106" borderId="46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0" fontId="17" fillId="0" borderId="0">
      <alignment vertical="top"/>
    </xf>
    <xf numFmtId="0" fontId="88" fillId="0" borderId="0"/>
    <xf numFmtId="4" fontId="89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90" fillId="2" borderId="0" applyNumberFormat="0" applyBorder="0" applyAlignment="0" applyProtection="0"/>
    <xf numFmtId="0" fontId="90" fillId="90" borderId="0" applyNumberFormat="0" applyBorder="0" applyAlignment="0" applyProtection="0"/>
    <xf numFmtId="0" fontId="9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90" fillId="90" borderId="0" applyNumberFormat="0" applyBorder="0" applyAlignment="0" applyProtection="0"/>
    <xf numFmtId="0" fontId="90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3" fillId="109" borderId="53"/>
    <xf numFmtId="0" fontId="93" fillId="109" borderId="53"/>
    <xf numFmtId="0" fontId="17" fillId="0" borderId="0">
      <alignment vertical="top"/>
    </xf>
    <xf numFmtId="0" fontId="93" fillId="109" borderId="0"/>
    <xf numFmtId="0" fontId="93" fillId="109" borderId="0"/>
    <xf numFmtId="0" fontId="17" fillId="0" borderId="0">
      <alignment vertical="top"/>
    </xf>
    <xf numFmtId="0" fontId="91" fillId="99" borderId="53">
      <protection locked="0"/>
    </xf>
    <xf numFmtId="0" fontId="91" fillId="99" borderId="53">
      <protection locked="0"/>
    </xf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4" fillId="110" borderId="0"/>
    <xf numFmtId="0" fontId="94" fillId="110" borderId="0"/>
    <xf numFmtId="0" fontId="17" fillId="0" borderId="0">
      <alignment vertical="top"/>
    </xf>
    <xf numFmtId="0" fontId="94" fillId="92" borderId="0"/>
    <xf numFmtId="0" fontId="94" fillId="92" borderId="0"/>
    <xf numFmtId="0" fontId="17" fillId="0" borderId="0">
      <alignment vertical="top"/>
    </xf>
    <xf numFmtId="0" fontId="94" fillId="85" borderId="0"/>
    <xf numFmtId="0" fontId="94" fillId="85" borderId="0"/>
    <xf numFmtId="0" fontId="17" fillId="0" borderId="0">
      <alignment vertical="top"/>
    </xf>
    <xf numFmtId="0" fontId="95" fillId="0" borderId="0" applyNumberFormat="0" applyFill="0" applyBorder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17" fillId="0" borderId="0">
      <alignment vertical="top"/>
    </xf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17" fillId="0" borderId="0">
      <alignment vertical="top"/>
    </xf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96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1" fillId="0" borderId="1" applyNumberFormat="0" applyFill="0" applyAlignment="0" applyProtection="0"/>
    <xf numFmtId="0" fontId="102" fillId="0" borderId="55" applyNumberFormat="0" applyFill="0" applyAlignment="0" applyProtection="0"/>
    <xf numFmtId="0" fontId="101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3" fillId="0" borderId="55" applyNumberFormat="0" applyFill="0" applyAlignment="0" applyProtection="0"/>
    <xf numFmtId="0" fontId="2" fillId="0" borderId="1" applyNumberFormat="0" applyFill="0" applyAlignment="0" applyProtection="0"/>
    <xf numFmtId="0" fontId="102" fillId="0" borderId="55" applyNumberFormat="0" applyFill="0" applyAlignment="0" applyProtection="0"/>
    <xf numFmtId="0" fontId="101" fillId="0" borderId="1" applyNumberFormat="0" applyFill="0" applyAlignment="0" applyProtection="0"/>
    <xf numFmtId="0" fontId="58" fillId="0" borderId="55" applyNumberFormat="0" applyFill="0" applyAlignment="0" applyProtection="0"/>
    <xf numFmtId="0" fontId="103" fillId="0" borderId="55" applyNumberFormat="0" applyFill="0" applyAlignment="0" applyProtection="0"/>
    <xf numFmtId="0" fontId="103" fillId="0" borderId="55" applyNumberFormat="0" applyFill="0" applyAlignment="0" applyProtection="0"/>
    <xf numFmtId="0" fontId="59" fillId="0" borderId="56" applyNumberFormat="0" applyFill="0" applyAlignment="0" applyProtection="0"/>
    <xf numFmtId="0" fontId="104" fillId="0" borderId="2" applyNumberFormat="0" applyFill="0" applyAlignment="0" applyProtection="0"/>
    <xf numFmtId="0" fontId="105" fillId="0" borderId="57" applyNumberFormat="0" applyFill="0" applyAlignment="0" applyProtection="0"/>
    <xf numFmtId="0" fontId="104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6" fillId="0" borderId="57" applyNumberFormat="0" applyFill="0" applyAlignment="0" applyProtection="0"/>
    <xf numFmtId="0" fontId="3" fillId="0" borderId="2" applyNumberFormat="0" applyFill="0" applyAlignment="0" applyProtection="0"/>
    <xf numFmtId="0" fontId="105" fillId="0" borderId="57" applyNumberFormat="0" applyFill="0" applyAlignment="0" applyProtection="0"/>
    <xf numFmtId="0" fontId="104" fillId="0" borderId="2" applyNumberFormat="0" applyFill="0" applyAlignment="0" applyProtection="0"/>
    <xf numFmtId="0" fontId="59" fillId="0" borderId="57" applyNumberFormat="0" applyFill="0" applyAlignment="0" applyProtection="0"/>
    <xf numFmtId="0" fontId="106" fillId="0" borderId="57" applyNumberFormat="0" applyFill="0" applyAlignment="0" applyProtection="0"/>
    <xf numFmtId="0" fontId="106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8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8" fillId="0" borderId="59" applyNumberFormat="0" applyFill="0" applyAlignment="0" applyProtection="0"/>
    <xf numFmtId="0" fontId="108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10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10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51" fillId="43" borderId="34" applyNumberFormat="0" applyAlignment="0" applyProtection="0"/>
    <xf numFmtId="0" fontId="111" fillId="7" borderId="7" applyNumberFormat="0" applyAlignment="0" applyProtection="0"/>
    <xf numFmtId="0" fontId="111" fillId="102" borderId="7" applyNumberFormat="0" applyAlignment="0" applyProtection="0"/>
    <xf numFmtId="0" fontId="111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1" fillId="102" borderId="7" applyNumberFormat="0" applyAlignment="0" applyProtection="0"/>
    <xf numFmtId="0" fontId="111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/>
    <xf numFmtId="165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74" fillId="0" borderId="0"/>
    <xf numFmtId="9" fontId="74" fillId="0" borderId="0" applyFon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3" fontId="128" fillId="0" borderId="0">
      <protection locked="0"/>
    </xf>
    <xf numFmtId="174" fontId="128" fillId="0" borderId="0">
      <protection locked="0"/>
    </xf>
    <xf numFmtId="0" fontId="51" fillId="64" borderId="34" applyNumberFormat="0" applyAlignment="0" applyProtection="0"/>
    <xf numFmtId="175" fontId="128" fillId="0" borderId="0">
      <protection locked="0"/>
    </xf>
    <xf numFmtId="176" fontId="128" fillId="0" borderId="0">
      <protection locked="0"/>
    </xf>
    <xf numFmtId="0" fontId="128" fillId="0" borderId="0">
      <protection locked="0"/>
    </xf>
    <xf numFmtId="0" fontId="12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128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30" fillId="0" borderId="0">
      <protection locked="0"/>
    </xf>
    <xf numFmtId="0" fontId="130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70" fillId="69" borderId="0" applyNumberFormat="0" applyBorder="0" applyAlignment="0" applyProtection="0"/>
    <xf numFmtId="0" fontId="70" fillId="44" borderId="0" applyNumberFormat="0" applyBorder="0" applyAlignment="0" applyProtection="0"/>
    <xf numFmtId="0" fontId="17" fillId="35" borderId="35" applyNumberFormat="0" applyFont="0" applyAlignment="0" applyProtection="0"/>
    <xf numFmtId="0" fontId="133" fillId="0" borderId="0"/>
    <xf numFmtId="0" fontId="134" fillId="60" borderId="0" applyNumberFormat="0" applyBorder="0" applyAlignment="0" applyProtection="0"/>
    <xf numFmtId="0" fontId="76" fillId="46" borderId="44" applyNumberFormat="0" applyAlignment="0" applyProtection="0"/>
    <xf numFmtId="180" fontId="128" fillId="0" borderId="0">
      <protection locked="0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32" fillId="0" borderId="0"/>
    <xf numFmtId="0" fontId="99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6" fillId="80" borderId="133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373">
    <xf numFmtId="0" fontId="0" fillId="0" borderId="0" xfId="0"/>
    <xf numFmtId="0" fontId="74" fillId="0" borderId="0" xfId="48908"/>
    <xf numFmtId="0" fontId="74" fillId="0" borderId="0" xfId="48908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48908" applyFont="1" applyBorder="1" applyAlignment="1"/>
    <xf numFmtId="0" fontId="28" fillId="0" borderId="11" xfId="48908" applyFont="1" applyBorder="1" applyAlignment="1"/>
    <xf numFmtId="0" fontId="28" fillId="0" borderId="71" xfId="48908" applyFont="1" applyBorder="1" applyAlignment="1">
      <alignment horizontal="right"/>
    </xf>
    <xf numFmtId="0" fontId="21" fillId="0" borderId="12" xfId="48908" applyFont="1" applyFill="1" applyBorder="1" applyAlignment="1">
      <alignment horizontal="center"/>
    </xf>
    <xf numFmtId="0" fontId="19" fillId="0" borderId="15" xfId="48908" applyFont="1" applyFill="1" applyBorder="1" applyAlignment="1">
      <alignment horizontal="center"/>
    </xf>
    <xf numFmtId="0" fontId="21" fillId="0" borderId="15" xfId="48908" applyFont="1" applyFill="1" applyBorder="1" applyAlignment="1">
      <alignment horizontal="center"/>
    </xf>
    <xf numFmtId="0" fontId="28" fillId="0" borderId="15" xfId="48908" applyFont="1" applyBorder="1" applyAlignment="1"/>
    <xf numFmtId="0" fontId="28" fillId="0" borderId="0" xfId="48908" applyFont="1" applyAlignment="1"/>
    <xf numFmtId="0" fontId="28" fillId="0" borderId="10" xfId="48908" applyFont="1" applyBorder="1" applyAlignment="1">
      <alignment horizontal="centerContinuous"/>
    </xf>
    <xf numFmtId="0" fontId="28" fillId="0" borderId="12" xfId="48908" applyFont="1" applyBorder="1" applyAlignment="1">
      <alignment horizontal="centerContinuous"/>
    </xf>
    <xf numFmtId="0" fontId="28" fillId="0" borderId="11" xfId="48908" applyFont="1" applyBorder="1" applyAlignment="1">
      <alignment horizontal="centerContinuous"/>
    </xf>
    <xf numFmtId="0" fontId="114" fillId="0" borderId="13" xfId="48908" applyFont="1" applyBorder="1" applyAlignment="1"/>
    <xf numFmtId="0" fontId="19" fillId="0" borderId="0" xfId="48908" applyFont="1" applyBorder="1" applyAlignment="1"/>
    <xf numFmtId="0" fontId="19" fillId="0" borderId="72" xfId="48908" applyFont="1" applyBorder="1" applyAlignment="1">
      <alignment horizontal="right"/>
    </xf>
    <xf numFmtId="0" fontId="19" fillId="0" borderId="14" xfId="48908" applyFont="1" applyFill="1" applyBorder="1" applyAlignment="1">
      <alignment horizontal="center"/>
    </xf>
    <xf numFmtId="0" fontId="19" fillId="0" borderId="16" xfId="48908" applyFont="1" applyFill="1" applyBorder="1" applyAlignment="1">
      <alignment horizontal="center"/>
    </xf>
    <xf numFmtId="0" fontId="19" fillId="0" borderId="16" xfId="48908" applyFont="1" applyBorder="1" applyAlignment="1"/>
    <xf numFmtId="0" fontId="19" fillId="0" borderId="0" xfId="48908" applyFont="1" applyAlignment="1"/>
    <xf numFmtId="0" fontId="19" fillId="0" borderId="13" xfId="48908" applyFont="1" applyBorder="1" applyAlignment="1"/>
    <xf numFmtId="0" fontId="19" fillId="0" borderId="14" xfId="48908" applyFont="1" applyBorder="1" applyAlignment="1"/>
    <xf numFmtId="0" fontId="19" fillId="0" borderId="63" xfId="48908" quotePrefix="1" applyFont="1" applyBorder="1" applyAlignment="1">
      <alignment horizontal="center"/>
    </xf>
    <xf numFmtId="0" fontId="19" fillId="0" borderId="64" xfId="48908" quotePrefix="1" applyFont="1" applyBorder="1" applyAlignment="1">
      <alignment horizontal="center"/>
    </xf>
    <xf numFmtId="0" fontId="19" fillId="0" borderId="65" xfId="48908" quotePrefix="1" applyFont="1" applyBorder="1" applyAlignment="1">
      <alignment horizontal="center"/>
    </xf>
    <xf numFmtId="0" fontId="19" fillId="0" borderId="65" xfId="48908" applyFont="1" applyBorder="1" applyAlignment="1">
      <alignment horizontal="center"/>
    </xf>
    <xf numFmtId="0" fontId="19" fillId="0" borderId="14" xfId="48908" applyFont="1" applyFill="1" applyBorder="1" applyAlignment="1"/>
    <xf numFmtId="0" fontId="19" fillId="0" borderId="16" xfId="48908" applyFont="1" applyFill="1" applyBorder="1" applyAlignment="1">
      <alignment horizontal="center" vertical="center" wrapText="1"/>
    </xf>
    <xf numFmtId="0" fontId="19" fillId="0" borderId="16" xfId="48908" applyFont="1" applyBorder="1" applyAlignment="1">
      <alignment horizontal="center" vertical="center" wrapText="1"/>
    </xf>
    <xf numFmtId="0" fontId="19" fillId="0" borderId="0" xfId="48908" applyFont="1" applyAlignment="1">
      <alignment vertical="center" wrapText="1"/>
    </xf>
    <xf numFmtId="0" fontId="19" fillId="0" borderId="67" xfId="48908" applyFont="1" applyBorder="1" applyAlignment="1">
      <alignment horizontal="center" vertical="center" wrapText="1"/>
    </xf>
    <xf numFmtId="0" fontId="19" fillId="0" borderId="25" xfId="48908" applyFont="1" applyBorder="1" applyAlignment="1">
      <alignment horizontal="center" vertical="center" wrapText="1"/>
    </xf>
    <xf numFmtId="0" fontId="19" fillId="0" borderId="0" xfId="48908" applyFont="1" applyAlignment="1">
      <alignment vertical="center"/>
    </xf>
    <xf numFmtId="0" fontId="19" fillId="0" borderId="24" xfId="48908" applyFont="1" applyBorder="1" applyAlignment="1">
      <alignment horizontal="center" vertical="center" wrapText="1"/>
    </xf>
    <xf numFmtId="0" fontId="19" fillId="0" borderId="73" xfId="48908" applyFont="1" applyBorder="1" applyAlignment="1">
      <alignment horizontal="center" vertical="center" wrapText="1"/>
    </xf>
    <xf numFmtId="0" fontId="19" fillId="0" borderId="74" xfId="48908" applyFont="1" applyBorder="1" applyAlignment="1">
      <alignment horizontal="center" vertical="center"/>
    </xf>
    <xf numFmtId="0" fontId="19" fillId="0" borderId="75" xfId="48908" applyFont="1" applyBorder="1" applyAlignment="1">
      <alignment horizontal="center" vertical="center"/>
    </xf>
    <xf numFmtId="0" fontId="19" fillId="0" borderId="14" xfId="48908" applyFont="1" applyBorder="1" applyAlignment="1">
      <alignment horizontal="center" vertical="center"/>
    </xf>
    <xf numFmtId="0" fontId="19" fillId="0" borderId="13" xfId="48908" applyFont="1" applyBorder="1" applyAlignment="1">
      <alignment horizontal="center" vertical="top" wrapText="1"/>
    </xf>
    <xf numFmtId="0" fontId="19" fillId="0" borderId="76" xfId="48908" applyFont="1" applyBorder="1" applyAlignment="1">
      <alignment horizontal="centerContinuous" vertical="center"/>
    </xf>
    <xf numFmtId="0" fontId="19" fillId="0" borderId="68" xfId="48908" applyFont="1" applyBorder="1" applyAlignment="1">
      <alignment horizontal="centerContinuous" vertical="center"/>
    </xf>
    <xf numFmtId="0" fontId="19" fillId="0" borderId="77" xfId="48908" applyFont="1" applyBorder="1" applyAlignment="1">
      <alignment horizontal="centerContinuous" vertical="center"/>
    </xf>
    <xf numFmtId="0" fontId="19" fillId="0" borderId="69" xfId="48908" applyFont="1" applyBorder="1" applyAlignment="1">
      <alignment horizontal="center" vertical="center" wrapText="1"/>
    </xf>
    <xf numFmtId="0" fontId="19" fillId="0" borderId="16" xfId="48908" applyFont="1" applyFill="1" applyBorder="1" applyAlignment="1"/>
    <xf numFmtId="0" fontId="19" fillId="0" borderId="16" xfId="48908" applyFont="1" applyBorder="1" applyAlignment="1">
      <alignment horizontal="center"/>
    </xf>
    <xf numFmtId="0" fontId="19" fillId="0" borderId="13" xfId="48908" applyFont="1" applyBorder="1" applyAlignment="1">
      <alignment horizontal="center"/>
    </xf>
    <xf numFmtId="0" fontId="19" fillId="0" borderId="23" xfId="48908" applyFont="1" applyBorder="1" applyAlignment="1">
      <alignment horizontal="center"/>
    </xf>
    <xf numFmtId="0" fontId="19" fillId="0" borderId="22" xfId="48908" applyFont="1" applyBorder="1" applyAlignment="1">
      <alignment horizontal="center"/>
    </xf>
    <xf numFmtId="0" fontId="19" fillId="0" borderId="78" xfId="48908" applyFont="1" applyBorder="1" applyAlignment="1">
      <alignment horizontal="center"/>
    </xf>
    <xf numFmtId="0" fontId="19" fillId="0" borderId="79" xfId="48908" applyFont="1" applyBorder="1" applyAlignment="1">
      <alignment horizontal="center"/>
    </xf>
    <xf numFmtId="0" fontId="19" fillId="0" borderId="80" xfId="48908" applyFont="1" applyBorder="1" applyAlignment="1">
      <alignment horizontal="center"/>
    </xf>
    <xf numFmtId="0" fontId="19" fillId="0" borderId="14" xfId="48908" applyFont="1" applyBorder="1" applyAlignment="1">
      <alignment horizontal="center"/>
    </xf>
    <xf numFmtId="0" fontId="19" fillId="0" borderId="26" xfId="48908" applyFont="1" applyBorder="1" applyAlignment="1">
      <alignment horizontal="center"/>
    </xf>
    <xf numFmtId="0" fontId="19" fillId="0" borderId="17" xfId="48908" applyFont="1" applyBorder="1" applyAlignment="1">
      <alignment horizontal="center"/>
    </xf>
    <xf numFmtId="0" fontId="19" fillId="0" borderId="21" xfId="48908" applyFont="1" applyFill="1" applyBorder="1" applyAlignment="1"/>
    <xf numFmtId="0" fontId="19" fillId="0" borderId="19" xfId="48908" applyFont="1" applyFill="1" applyBorder="1" applyAlignment="1"/>
    <xf numFmtId="0" fontId="19" fillId="0" borderId="19" xfId="48908" applyFont="1" applyBorder="1" applyAlignment="1">
      <alignment horizontal="center"/>
    </xf>
    <xf numFmtId="0" fontId="19" fillId="0" borderId="18" xfId="48908" applyFont="1" applyBorder="1" applyAlignment="1">
      <alignment horizontal="center"/>
    </xf>
    <xf numFmtId="0" fontId="19" fillId="0" borderId="29" xfId="48908" applyFont="1" applyBorder="1" applyAlignment="1">
      <alignment horizontal="center"/>
    </xf>
    <xf numFmtId="0" fontId="19" fillId="0" borderId="27" xfId="48908" applyFont="1" applyBorder="1" applyAlignment="1">
      <alignment horizontal="center"/>
    </xf>
    <xf numFmtId="0" fontId="19" fillId="0" borderId="81" xfId="48908" applyFont="1" applyBorder="1" applyAlignment="1">
      <alignment horizontal="center"/>
    </xf>
    <xf numFmtId="0" fontId="19" fillId="0" borderId="28" xfId="48908" applyFont="1" applyBorder="1" applyAlignment="1">
      <alignment horizontal="center"/>
    </xf>
    <xf numFmtId="0" fontId="19" fillId="0" borderId="20" xfId="48908" applyFont="1" applyBorder="1" applyAlignment="1">
      <alignment horizontal="center"/>
    </xf>
    <xf numFmtId="0" fontId="19" fillId="0" borderId="82" xfId="48908" applyFont="1" applyBorder="1" applyAlignment="1">
      <alignment horizontal="center"/>
    </xf>
    <xf numFmtId="0" fontId="19" fillId="0" borderId="21" xfId="48908" applyFont="1" applyBorder="1" applyAlignment="1">
      <alignment horizontal="center"/>
    </xf>
    <xf numFmtId="0" fontId="118" fillId="0" borderId="83" xfId="48908" applyFont="1" applyBorder="1" applyAlignment="1"/>
    <xf numFmtId="0" fontId="19" fillId="0" borderId="84" xfId="48908" applyFont="1" applyBorder="1" applyAlignment="1"/>
    <xf numFmtId="0" fontId="19" fillId="0" borderId="85" xfId="48908" applyFont="1" applyBorder="1" applyAlignment="1">
      <alignment horizontal="right"/>
    </xf>
    <xf numFmtId="0" fontId="19" fillId="0" borderId="86" xfId="48908" applyFont="1" applyBorder="1" applyAlignment="1">
      <alignment horizontal="center"/>
    </xf>
    <xf numFmtId="0" fontId="19" fillId="0" borderId="87" xfId="48908" applyFont="1" applyBorder="1" applyAlignment="1">
      <alignment horizontal="center"/>
    </xf>
    <xf numFmtId="0" fontId="19" fillId="0" borderId="87" xfId="48908" applyFont="1" applyBorder="1" applyAlignment="1"/>
    <xf numFmtId="0" fontId="19" fillId="0" borderId="83" xfId="48908" applyFont="1" applyBorder="1" applyAlignment="1">
      <alignment horizontal="center"/>
    </xf>
    <xf numFmtId="0" fontId="19" fillId="0" borderId="88" xfId="48908" applyFont="1" applyBorder="1" applyAlignment="1">
      <alignment horizontal="center"/>
    </xf>
    <xf numFmtId="0" fontId="19" fillId="0" borderId="89" xfId="48908" applyFont="1" applyBorder="1" applyAlignment="1">
      <alignment horizontal="center"/>
    </xf>
    <xf numFmtId="0" fontId="19" fillId="0" borderId="90" xfId="48908" applyFont="1" applyBorder="1" applyAlignment="1">
      <alignment horizontal="center"/>
    </xf>
    <xf numFmtId="0" fontId="19" fillId="0" borderId="91" xfId="48908" applyFont="1" applyBorder="1" applyAlignment="1">
      <alignment horizontal="center"/>
    </xf>
    <xf numFmtId="0" fontId="19" fillId="0" borderId="92" xfId="48908" applyFont="1" applyBorder="1" applyAlignment="1">
      <alignment horizontal="center"/>
    </xf>
    <xf numFmtId="0" fontId="19" fillId="0" borderId="93" xfId="48908" applyFont="1" applyBorder="1" applyAlignment="1">
      <alignment horizontal="center"/>
    </xf>
    <xf numFmtId="0" fontId="19" fillId="0" borderId="94" xfId="48908" applyFont="1" applyBorder="1" applyAlignment="1">
      <alignment horizontal="center"/>
    </xf>
    <xf numFmtId="0" fontId="19" fillId="0" borderId="95" xfId="48908" applyFont="1" applyBorder="1" applyAlignment="1">
      <alignment horizontal="center"/>
    </xf>
    <xf numFmtId="0" fontId="19" fillId="0" borderId="96" xfId="48908" applyFont="1" applyBorder="1" applyAlignment="1">
      <alignment horizontal="center"/>
    </xf>
    <xf numFmtId="0" fontId="19" fillId="0" borderId="97" xfId="48908" applyFont="1" applyBorder="1" applyAlignment="1">
      <alignment horizontal="center"/>
    </xf>
    <xf numFmtId="0" fontId="19" fillId="0" borderId="98" xfId="48908" applyFont="1" applyBorder="1" applyAlignment="1">
      <alignment horizontal="center"/>
    </xf>
    <xf numFmtId="0" fontId="19" fillId="0" borderId="99" xfId="48908" applyFont="1" applyBorder="1" applyAlignment="1">
      <alignment horizontal="center"/>
    </xf>
    <xf numFmtId="0" fontId="19" fillId="0" borderId="100" xfId="48908" applyFont="1" applyBorder="1" applyAlignment="1">
      <alignment horizontal="center"/>
    </xf>
    <xf numFmtId="0" fontId="19" fillId="0" borderId="101" xfId="48908" applyFont="1" applyBorder="1" applyAlignment="1">
      <alignment horizontal="center"/>
    </xf>
    <xf numFmtId="0" fontId="19" fillId="0" borderId="102" xfId="48908" applyFont="1" applyBorder="1" applyAlignment="1">
      <alignment horizontal="center"/>
    </xf>
    <xf numFmtId="0" fontId="20" fillId="0" borderId="85" xfId="48908" applyFont="1" applyBorder="1" applyAlignment="1">
      <alignment horizontal="right"/>
    </xf>
    <xf numFmtId="0" fontId="119" fillId="0" borderId="86" xfId="48908" applyFont="1" applyBorder="1" applyAlignment="1">
      <alignment horizontal="center"/>
    </xf>
    <xf numFmtId="0" fontId="119" fillId="0" borderId="87" xfId="48908" applyFont="1" applyBorder="1" applyAlignment="1">
      <alignment horizontal="center"/>
    </xf>
    <xf numFmtId="0" fontId="19" fillId="0" borderId="103" xfId="48908" applyFont="1" applyBorder="1" applyAlignment="1"/>
    <xf numFmtId="0" fontId="19" fillId="0" borderId="104" xfId="48908" applyFont="1" applyBorder="1" applyAlignment="1"/>
    <xf numFmtId="0" fontId="20" fillId="0" borderId="105" xfId="48908" applyFont="1" applyBorder="1" applyAlignment="1">
      <alignment horizontal="right"/>
    </xf>
    <xf numFmtId="0" fontId="19" fillId="0" borderId="106" xfId="48908" applyFont="1" applyBorder="1" applyAlignment="1">
      <alignment horizontal="center"/>
    </xf>
    <xf numFmtId="0" fontId="19" fillId="0" borderId="107" xfId="48908" applyFont="1" applyBorder="1" applyAlignment="1">
      <alignment horizontal="center"/>
    </xf>
    <xf numFmtId="0" fontId="19" fillId="0" borderId="107" xfId="48908" applyFont="1" applyBorder="1" applyAlignment="1"/>
    <xf numFmtId="0" fontId="19" fillId="0" borderId="83" xfId="48908" applyFont="1" applyBorder="1" applyAlignment="1"/>
    <xf numFmtId="0" fontId="118" fillId="0" borderId="103" xfId="48908" applyFont="1" applyBorder="1" applyAlignment="1"/>
    <xf numFmtId="0" fontId="118" fillId="0" borderId="104" xfId="48908" applyFont="1" applyBorder="1" applyAlignment="1"/>
    <xf numFmtId="0" fontId="114" fillId="0" borderId="104" xfId="48908" applyFont="1" applyBorder="1" applyAlignment="1"/>
    <xf numFmtId="0" fontId="114" fillId="0" borderId="105" xfId="48908" applyFont="1" applyBorder="1" applyAlignment="1">
      <alignment horizontal="right"/>
    </xf>
    <xf numFmtId="0" fontId="20" fillId="0" borderId="106" xfId="48908" applyFont="1" applyBorder="1" applyAlignment="1">
      <alignment horizontal="center"/>
    </xf>
    <xf numFmtId="0" fontId="20" fillId="0" borderId="107" xfId="48908" applyFont="1" applyBorder="1" applyAlignment="1">
      <alignment horizontal="center"/>
    </xf>
    <xf numFmtId="0" fontId="113" fillId="0" borderId="107" xfId="48908" applyFont="1" applyBorder="1" applyAlignment="1">
      <alignment horizontal="center"/>
    </xf>
    <xf numFmtId="0" fontId="20" fillId="0" borderId="107" xfId="48908" applyFont="1" applyBorder="1" applyAlignment="1"/>
    <xf numFmtId="0" fontId="20" fillId="0" borderId="0" xfId="48908" applyFont="1" applyAlignment="1"/>
    <xf numFmtId="0" fontId="20" fillId="0" borderId="103" xfId="48908" applyFont="1" applyBorder="1" applyAlignment="1"/>
    <xf numFmtId="0" fontId="20" fillId="0" borderId="104" xfId="48908" applyFont="1" applyBorder="1" applyAlignment="1"/>
    <xf numFmtId="168" fontId="19" fillId="0" borderId="104" xfId="48908" applyNumberFormat="1" applyFont="1" applyBorder="1" applyAlignment="1"/>
    <xf numFmtId="168" fontId="19" fillId="0" borderId="104" xfId="48908" quotePrefix="1" applyNumberFormat="1" applyFont="1" applyFill="1" applyBorder="1" applyAlignment="1"/>
    <xf numFmtId="168" fontId="120" fillId="0" borderId="104" xfId="48908" applyNumberFormat="1" applyFont="1" applyBorder="1" applyAlignment="1"/>
    <xf numFmtId="0" fontId="20" fillId="0" borderId="0" xfId="48908" applyNumberFormat="1" applyFont="1" applyAlignment="1">
      <alignment horizontal="left"/>
    </xf>
    <xf numFmtId="168" fontId="20" fillId="0" borderId="112" xfId="48908" applyNumberFormat="1" applyFont="1" applyFill="1" applyBorder="1" applyAlignment="1">
      <alignment horizontal="right"/>
    </xf>
    <xf numFmtId="168" fontId="20" fillId="0" borderId="106" xfId="48908" applyNumberFormat="1" applyFont="1" applyFill="1" applyBorder="1" applyAlignment="1">
      <alignment horizontal="right"/>
    </xf>
    <xf numFmtId="168" fontId="20" fillId="0" borderId="104" xfId="48908" applyNumberFormat="1" applyFont="1" applyBorder="1" applyAlignment="1">
      <alignment horizontal="right"/>
    </xf>
    <xf numFmtId="169" fontId="113" fillId="0" borderId="107" xfId="23091" applyNumberFormat="1" applyFont="1" applyBorder="1" applyAlignment="1">
      <alignment horizontal="center"/>
    </xf>
    <xf numFmtId="4" fontId="20" fillId="0" borderId="107" xfId="48908" applyNumberFormat="1" applyFont="1" applyBorder="1" applyAlignment="1">
      <alignment horizontal="left"/>
    </xf>
    <xf numFmtId="168" fontId="20" fillId="0" borderId="105" xfId="48908" applyNumberFormat="1" applyFont="1" applyBorder="1" applyAlignment="1">
      <alignment horizontal="right"/>
    </xf>
    <xf numFmtId="0" fontId="121" fillId="0" borderId="107" xfId="48908" applyFont="1" applyBorder="1" applyAlignment="1">
      <alignment horizontal="center"/>
    </xf>
    <xf numFmtId="0" fontId="20" fillId="0" borderId="0" xfId="48908" applyFont="1" applyBorder="1" applyAlignment="1"/>
    <xf numFmtId="168" fontId="119" fillId="0" borderId="106" xfId="48908" applyNumberFormat="1" applyFont="1" applyBorder="1" applyAlignment="1">
      <alignment horizontal="center"/>
    </xf>
    <xf numFmtId="168" fontId="119" fillId="0" borderId="107" xfId="48908" applyNumberFormat="1" applyFont="1" applyBorder="1" applyAlignment="1">
      <alignment horizontal="center"/>
    </xf>
    <xf numFmtId="168" fontId="122" fillId="0" borderId="107" xfId="48908" applyNumberFormat="1" applyFont="1" applyBorder="1" applyAlignment="1">
      <alignment horizontal="center"/>
    </xf>
    <xf numFmtId="168" fontId="20" fillId="0" borderId="107" xfId="48908" applyNumberFormat="1" applyFont="1" applyBorder="1" applyAlignment="1"/>
    <xf numFmtId="170" fontId="20" fillId="0" borderId="0" xfId="48908" applyNumberFormat="1" applyFont="1" applyAlignment="1"/>
    <xf numFmtId="3" fontId="20" fillId="0" borderId="0" xfId="48908" applyNumberFormat="1" applyFont="1" applyAlignment="1"/>
    <xf numFmtId="0" fontId="113" fillId="0" borderId="103" xfId="48908" applyFont="1" applyBorder="1" applyAlignment="1"/>
    <xf numFmtId="0" fontId="20" fillId="0" borderId="107" xfId="48908" quotePrefix="1" applyFont="1" applyBorder="1" applyAlignment="1">
      <alignment horizontal="left"/>
    </xf>
    <xf numFmtId="171" fontId="20" fillId="0" borderId="0" xfId="48908" applyNumberFormat="1" applyFont="1" applyAlignment="1"/>
    <xf numFmtId="168" fontId="20" fillId="0" borderId="114" xfId="48908" applyNumberFormat="1" applyFont="1" applyFill="1" applyBorder="1" applyAlignment="1">
      <alignment horizontal="right"/>
    </xf>
    <xf numFmtId="0" fontId="19" fillId="0" borderId="106" xfId="48908" applyFont="1" applyFill="1" applyBorder="1" applyAlignment="1">
      <alignment horizontal="center"/>
    </xf>
    <xf numFmtId="0" fontId="19" fillId="0" borderId="107" xfId="48908" applyFont="1" applyFill="1" applyBorder="1" applyAlignment="1">
      <alignment horizontal="center"/>
    </xf>
    <xf numFmtId="168" fontId="20" fillId="0" borderId="112" xfId="48908" applyNumberFormat="1" applyFont="1" applyFill="1" applyBorder="1" applyAlignment="1"/>
    <xf numFmtId="168" fontId="20" fillId="0" borderId="106" xfId="48908" applyNumberFormat="1" applyFont="1" applyFill="1" applyBorder="1" applyAlignment="1"/>
    <xf numFmtId="0" fontId="20" fillId="0" borderId="0" xfId="48908" applyFont="1" applyAlignment="1">
      <alignment horizontal="center"/>
    </xf>
    <xf numFmtId="3" fontId="20" fillId="0" borderId="104" xfId="48908" applyNumberFormat="1" applyFont="1" applyBorder="1" applyAlignment="1"/>
    <xf numFmtId="4" fontId="20" fillId="0" borderId="0" xfId="48908" applyNumberFormat="1" applyFont="1" applyAlignment="1"/>
    <xf numFmtId="0" fontId="113" fillId="0" borderId="104" xfId="48908" applyFont="1" applyBorder="1" applyAlignment="1"/>
    <xf numFmtId="0" fontId="113" fillId="0" borderId="107" xfId="48908" applyFont="1" applyBorder="1" applyAlignment="1"/>
    <xf numFmtId="0" fontId="118" fillId="0" borderId="103" xfId="48908" applyFont="1" applyFill="1" applyBorder="1" applyAlignment="1"/>
    <xf numFmtId="0" fontId="118" fillId="0" borderId="104" xfId="48908" applyFont="1" applyFill="1" applyBorder="1" applyAlignment="1"/>
    <xf numFmtId="0" fontId="114" fillId="0" borderId="104" xfId="48908" applyFont="1" applyFill="1" applyBorder="1" applyAlignment="1"/>
    <xf numFmtId="0" fontId="20" fillId="0" borderId="105" xfId="48908" applyFont="1" applyFill="1" applyBorder="1" applyAlignment="1">
      <alignment horizontal="right"/>
    </xf>
    <xf numFmtId="0" fontId="114" fillId="0" borderId="106" xfId="48908" applyFont="1" applyBorder="1" applyAlignment="1">
      <alignment horizontal="center"/>
    </xf>
    <xf numFmtId="0" fontId="114" fillId="0" borderId="107" xfId="48908" applyFont="1" applyBorder="1" applyAlignment="1">
      <alignment horizontal="center"/>
    </xf>
    <xf numFmtId="0" fontId="123" fillId="0" borderId="107" xfId="48908" applyFont="1" applyBorder="1" applyAlignment="1">
      <alignment horizontal="center"/>
    </xf>
    <xf numFmtId="0" fontId="20" fillId="0" borderId="104" xfId="48908" applyFont="1" applyBorder="1" applyAlignment="1">
      <alignment horizontal="left"/>
    </xf>
    <xf numFmtId="0" fontId="119" fillId="0" borderId="106" xfId="48908" applyFont="1" applyBorder="1" applyAlignment="1">
      <alignment horizontal="center"/>
    </xf>
    <xf numFmtId="0" fontId="119" fillId="0" borderId="107" xfId="48908" applyFont="1" applyBorder="1" applyAlignment="1">
      <alignment horizontal="center"/>
    </xf>
    <xf numFmtId="0" fontId="122" fillId="0" borderId="107" xfId="48908" applyFont="1" applyBorder="1" applyAlignment="1">
      <alignment horizontal="center"/>
    </xf>
    <xf numFmtId="0" fontId="20" fillId="0" borderId="104" xfId="48908" applyFont="1" applyBorder="1" applyAlignment="1">
      <alignment horizontal="center"/>
    </xf>
    <xf numFmtId="0" fontId="114" fillId="0" borderId="104" xfId="48908" quotePrefix="1" applyFont="1" applyBorder="1" applyAlignment="1"/>
    <xf numFmtId="0" fontId="113" fillId="0" borderId="105" xfId="48908" applyFont="1" applyBorder="1" applyAlignment="1">
      <alignment horizontal="right"/>
    </xf>
    <xf numFmtId="0" fontId="113" fillId="0" borderId="106" xfId="48908" applyFont="1" applyBorder="1" applyAlignment="1">
      <alignment horizontal="center"/>
    </xf>
    <xf numFmtId="0" fontId="20" fillId="0" borderId="115" xfId="48908" applyFont="1" applyBorder="1" applyAlignment="1"/>
    <xf numFmtId="0" fontId="20" fillId="0" borderId="116" xfId="48908" applyFont="1" applyBorder="1" applyAlignment="1"/>
    <xf numFmtId="0" fontId="20" fillId="0" borderId="104" xfId="48908" quotePrefix="1" applyFont="1" applyBorder="1" applyAlignment="1"/>
    <xf numFmtId="0" fontId="20" fillId="0" borderId="117" xfId="48908" applyFont="1" applyBorder="1" applyAlignment="1">
      <alignment horizontal="right"/>
    </xf>
    <xf numFmtId="0" fontId="19" fillId="0" borderId="118" xfId="48908" applyFont="1" applyBorder="1" applyAlignment="1">
      <alignment horizontal="center"/>
    </xf>
    <xf numFmtId="0" fontId="19" fillId="0" borderId="119" xfId="48908" applyFont="1" applyBorder="1" applyAlignment="1">
      <alignment horizontal="center"/>
    </xf>
    <xf numFmtId="0" fontId="20" fillId="0" borderId="119" xfId="48908" applyFont="1" applyBorder="1" applyAlignment="1"/>
    <xf numFmtId="0" fontId="124" fillId="0" borderId="103" xfId="48908" applyFont="1" applyFill="1" applyBorder="1" applyAlignment="1"/>
    <xf numFmtId="0" fontId="124" fillId="0" borderId="104" xfId="48908" applyFont="1" applyFill="1" applyBorder="1" applyAlignment="1"/>
    <xf numFmtId="0" fontId="125" fillId="0" borderId="104" xfId="48908" applyFont="1" applyFill="1" applyBorder="1" applyAlignment="1"/>
    <xf numFmtId="0" fontId="126" fillId="0" borderId="117" xfId="48908" applyFont="1" applyFill="1" applyBorder="1" applyAlignment="1">
      <alignment horizontal="right"/>
    </xf>
    <xf numFmtId="0" fontId="127" fillId="0" borderId="118" xfId="48908" applyFont="1" applyFill="1" applyBorder="1" applyAlignment="1">
      <alignment horizontal="center"/>
    </xf>
    <xf numFmtId="0" fontId="127" fillId="0" borderId="119" xfId="48908" applyFont="1" applyFill="1" applyBorder="1" applyAlignment="1">
      <alignment horizontal="center"/>
    </xf>
    <xf numFmtId="169" fontId="126" fillId="0" borderId="107" xfId="23091" applyNumberFormat="1" applyFont="1" applyFill="1" applyBorder="1" applyAlignment="1">
      <alignment horizontal="center"/>
    </xf>
    <xf numFmtId="0" fontId="126" fillId="0" borderId="119" xfId="48908" applyFont="1" applyFill="1" applyBorder="1" applyAlignment="1"/>
    <xf numFmtId="0" fontId="126" fillId="0" borderId="0" xfId="48908" applyFont="1" applyFill="1" applyAlignment="1">
      <alignment horizontal="center"/>
    </xf>
    <xf numFmtId="168" fontId="126" fillId="0" borderId="103" xfId="48908" applyNumberFormat="1" applyFont="1" applyFill="1" applyBorder="1" applyAlignment="1">
      <alignment horizontal="right"/>
    </xf>
    <xf numFmtId="168" fontId="126" fillId="0" borderId="108" xfId="48908" applyNumberFormat="1" applyFont="1" applyFill="1" applyBorder="1" applyAlignment="1"/>
    <xf numFmtId="168" fontId="126" fillId="0" borderId="0" xfId="48908" applyNumberFormat="1" applyFont="1" applyFill="1" applyAlignment="1">
      <alignment horizontal="center"/>
    </xf>
    <xf numFmtId="168" fontId="126" fillId="0" borderId="109" xfId="48908" applyNumberFormat="1" applyFont="1" applyFill="1" applyBorder="1" applyAlignment="1"/>
    <xf numFmtId="168" fontId="126" fillId="0" borderId="110" xfId="48908" applyNumberFormat="1" applyFont="1" applyFill="1" applyBorder="1" applyAlignment="1"/>
    <xf numFmtId="168" fontId="126" fillId="0" borderId="0" xfId="48908" applyNumberFormat="1" applyFont="1" applyFill="1" applyAlignment="1"/>
    <xf numFmtId="168" fontId="126" fillId="0" borderId="111" xfId="48908" applyNumberFormat="1" applyFont="1" applyFill="1" applyBorder="1" applyAlignment="1"/>
    <xf numFmtId="168" fontId="126" fillId="0" borderId="112" xfId="48908" applyNumberFormat="1" applyFont="1" applyFill="1" applyBorder="1" applyAlignment="1"/>
    <xf numFmtId="168" fontId="126" fillId="0" borderId="106" xfId="48908" applyNumberFormat="1" applyFont="1" applyFill="1" applyBorder="1" applyAlignment="1"/>
    <xf numFmtId="168" fontId="126" fillId="0" borderId="112" xfId="48908" applyNumberFormat="1" applyFont="1" applyFill="1" applyBorder="1" applyAlignment="1">
      <alignment horizontal="right"/>
    </xf>
    <xf numFmtId="168" fontId="126" fillId="0" borderId="113" xfId="48908" applyNumberFormat="1" applyFont="1" applyFill="1" applyBorder="1" applyAlignment="1">
      <alignment horizontal="right"/>
    </xf>
    <xf numFmtId="168" fontId="126" fillId="0" borderId="114" xfId="48908" applyNumberFormat="1" applyFont="1" applyFill="1" applyBorder="1" applyAlignment="1">
      <alignment horizontal="right"/>
    </xf>
    <xf numFmtId="168" fontId="126" fillId="0" borderId="110" xfId="48908" applyNumberFormat="1" applyFont="1" applyFill="1" applyBorder="1" applyAlignment="1">
      <alignment horizontal="right"/>
    </xf>
    <xf numFmtId="168" fontId="126" fillId="0" borderId="106" xfId="48908" applyNumberFormat="1" applyFont="1" applyFill="1" applyBorder="1" applyAlignment="1">
      <alignment horizontal="right"/>
    </xf>
    <xf numFmtId="0" fontId="35" fillId="0" borderId="0" xfId="48908" applyFont="1" applyFill="1"/>
    <xf numFmtId="0" fontId="114" fillId="0" borderId="120" xfId="48908" applyFont="1" applyBorder="1" applyAlignment="1"/>
    <xf numFmtId="0" fontId="19" fillId="0" borderId="121" xfId="48908" applyFont="1" applyBorder="1" applyAlignment="1"/>
    <xf numFmtId="0" fontId="19" fillId="0" borderId="122" xfId="48908" applyFont="1" applyBorder="1" applyAlignment="1">
      <alignment horizontal="right"/>
    </xf>
    <xf numFmtId="0" fontId="19" fillId="0" borderId="123" xfId="48908" applyFont="1" applyBorder="1" applyAlignment="1">
      <alignment horizontal="center"/>
    </xf>
    <xf numFmtId="0" fontId="19" fillId="0" borderId="124" xfId="48908" applyFont="1" applyBorder="1" applyAlignment="1">
      <alignment horizontal="center"/>
    </xf>
    <xf numFmtId="0" fontId="121" fillId="0" borderId="124" xfId="48908" applyFont="1" applyBorder="1" applyAlignment="1">
      <alignment horizontal="center"/>
    </xf>
    <xf numFmtId="0" fontId="19" fillId="0" borderId="124" xfId="48908" applyFont="1" applyBorder="1" applyAlignment="1"/>
    <xf numFmtId="0" fontId="19" fillId="0" borderId="120" xfId="48908" applyFont="1" applyBorder="1" applyAlignment="1">
      <alignment horizontal="center"/>
    </xf>
    <xf numFmtId="0" fontId="19" fillId="0" borderId="125" xfId="48908" applyFont="1" applyBorder="1" applyAlignment="1">
      <alignment horizontal="center"/>
    </xf>
    <xf numFmtId="0" fontId="19" fillId="0" borderId="126" xfId="48908" applyFont="1" applyBorder="1" applyAlignment="1">
      <alignment horizontal="center"/>
    </xf>
    <xf numFmtId="0" fontId="19" fillId="0" borderId="127" xfId="48908" applyFont="1" applyBorder="1" applyAlignment="1">
      <alignment horizontal="center"/>
    </xf>
    <xf numFmtId="0" fontId="19" fillId="0" borderId="128" xfId="48908" applyFont="1" applyBorder="1" applyAlignment="1">
      <alignment horizontal="center"/>
    </xf>
    <xf numFmtId="0" fontId="19" fillId="0" borderId="129" xfId="48908" applyFont="1" applyBorder="1" applyAlignment="1">
      <alignment horizontal="center"/>
    </xf>
    <xf numFmtId="0" fontId="19" fillId="0" borderId="130" xfId="48908" applyFont="1" applyBorder="1" applyAlignment="1">
      <alignment horizontal="center"/>
    </xf>
    <xf numFmtId="0" fontId="19" fillId="0" borderId="131" xfId="48908" applyFont="1" applyBorder="1" applyAlignment="1">
      <alignment horizontal="center"/>
    </xf>
    <xf numFmtId="0" fontId="20" fillId="0" borderId="0" xfId="48908" applyFont="1" applyAlignment="1">
      <alignment horizontal="right"/>
    </xf>
    <xf numFmtId="0" fontId="19" fillId="0" borderId="0" xfId="48908" applyFont="1" applyAlignment="1">
      <alignment horizontal="center"/>
    </xf>
    <xf numFmtId="0" fontId="23" fillId="0" borderId="0" xfId="48908" applyFont="1"/>
    <xf numFmtId="167" fontId="74" fillId="0" borderId="0" xfId="48908" applyNumberFormat="1"/>
    <xf numFmtId="168" fontId="19" fillId="0" borderId="0" xfId="48908" applyNumberFormat="1" applyFont="1" applyAlignment="1">
      <alignment horizontal="right"/>
    </xf>
    <xf numFmtId="0" fontId="19" fillId="0" borderId="0" xfId="48908" applyFont="1" applyFill="1" applyAlignment="1"/>
    <xf numFmtId="0" fontId="20" fillId="0" borderId="0" xfId="48908" applyFont="1" applyFill="1" applyAlignment="1"/>
    <xf numFmtId="0" fontId="20" fillId="0" borderId="0" xfId="48908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48908" applyFont="1" applyBorder="1" applyAlignment="1">
      <alignment horizontal="centerContinuous"/>
    </xf>
    <xf numFmtId="0" fontId="19" fillId="0" borderId="66" xfId="48908" quotePrefix="1" applyFont="1" applyBorder="1" applyAlignment="1">
      <alignment horizontal="center"/>
    </xf>
    <xf numFmtId="0" fontId="19" fillId="0" borderId="70" xfId="48908" applyFont="1" applyBorder="1" applyAlignment="1">
      <alignment horizontal="center" vertical="center" wrapText="1"/>
    </xf>
    <xf numFmtId="0" fontId="19" fillId="0" borderId="16" xfId="48908" applyFont="1" applyBorder="1" applyAlignment="1">
      <alignment horizontal="centerContinuous" vertical="center"/>
    </xf>
    <xf numFmtId="0" fontId="19" fillId="0" borderId="132" xfId="48908" applyFont="1" applyBorder="1" applyAlignment="1">
      <alignment horizontal="center"/>
    </xf>
    <xf numFmtId="168" fontId="20" fillId="0" borderId="0" xfId="48908" applyNumberFormat="1" applyFont="1" applyFill="1" applyAlignment="1">
      <alignment horizontal="left"/>
    </xf>
    <xf numFmtId="168" fontId="20" fillId="0" borderId="0" xfId="48908" applyNumberFormat="1" applyFont="1" applyFill="1" applyAlignment="1"/>
    <xf numFmtId="0" fontId="20" fillId="0" borderId="104" xfId="48908" quotePrefix="1" applyFont="1" applyFill="1" applyBorder="1" applyAlignment="1"/>
    <xf numFmtId="0" fontId="20" fillId="0" borderId="117" xfId="48908" applyFont="1" applyFill="1" applyBorder="1" applyAlignment="1">
      <alignment horizontal="right"/>
    </xf>
    <xf numFmtId="0" fontId="19" fillId="0" borderId="118" xfId="48908" applyFont="1" applyFill="1" applyBorder="1" applyAlignment="1">
      <alignment horizontal="center"/>
    </xf>
    <xf numFmtId="0" fontId="20" fillId="0" borderId="97" xfId="48908" applyFont="1" applyFill="1" applyBorder="1" applyAlignment="1">
      <alignment horizontal="right"/>
    </xf>
    <xf numFmtId="0" fontId="20" fillId="0" borderId="98" xfId="48908" applyFont="1" applyFill="1" applyBorder="1" applyAlignment="1">
      <alignment horizontal="right"/>
    </xf>
    <xf numFmtId="0" fontId="20" fillId="0" borderId="88" xfId="48908" applyFont="1" applyFill="1" applyBorder="1" applyAlignment="1">
      <alignment horizontal="right"/>
    </xf>
    <xf numFmtId="0" fontId="20" fillId="0" borderId="99" xfId="48908" applyFont="1" applyFill="1" applyBorder="1" applyAlignment="1">
      <alignment horizontal="right"/>
    </xf>
    <xf numFmtId="0" fontId="20" fillId="0" borderId="100" xfId="48908" applyFont="1" applyFill="1" applyBorder="1" applyAlignment="1">
      <alignment horizontal="right"/>
    </xf>
    <xf numFmtId="0" fontId="20" fillId="0" borderId="86" xfId="48908" applyFont="1" applyFill="1" applyBorder="1" applyAlignment="1">
      <alignment horizontal="right"/>
    </xf>
    <xf numFmtId="0" fontId="20" fillId="0" borderId="102" xfId="48908" applyFont="1" applyFill="1" applyBorder="1" applyAlignment="1">
      <alignment horizontal="right"/>
    </xf>
    <xf numFmtId="0" fontId="20" fillId="0" borderId="83" xfId="48908" applyFont="1" applyFill="1" applyBorder="1" applyAlignment="1">
      <alignment horizontal="right"/>
    </xf>
    <xf numFmtId="0" fontId="19" fillId="0" borderId="103" xfId="48908" applyFont="1" applyFill="1" applyBorder="1" applyAlignment="1">
      <alignment horizontal="center"/>
    </xf>
    <xf numFmtId="0" fontId="19" fillId="0" borderId="108" xfId="48908" applyFont="1" applyFill="1" applyBorder="1" applyAlignment="1">
      <alignment horizontal="center"/>
    </xf>
    <xf numFmtId="0" fontId="19" fillId="0" borderId="109" xfId="48908" applyFont="1" applyFill="1" applyBorder="1" applyAlignment="1">
      <alignment horizontal="center"/>
    </xf>
    <xf numFmtId="0" fontId="19" fillId="0" borderId="110" xfId="48908" applyFont="1" applyFill="1" applyBorder="1" applyAlignment="1">
      <alignment horizontal="center"/>
    </xf>
    <xf numFmtId="0" fontId="19" fillId="0" borderId="111" xfId="48908" applyFont="1" applyFill="1" applyBorder="1" applyAlignment="1">
      <alignment horizontal="center"/>
    </xf>
    <xf numFmtId="0" fontId="19" fillId="0" borderId="112" xfId="48908" applyFont="1" applyFill="1" applyBorder="1" applyAlignment="1">
      <alignment horizontal="center"/>
    </xf>
    <xf numFmtId="0" fontId="19" fillId="0" borderId="113" xfId="48908" applyFont="1" applyFill="1" applyBorder="1" applyAlignment="1">
      <alignment horizontal="center"/>
    </xf>
    <xf numFmtId="0" fontId="19" fillId="0" borderId="114" xfId="48908" applyFont="1" applyFill="1" applyBorder="1" applyAlignment="1">
      <alignment horizontal="center"/>
    </xf>
    <xf numFmtId="0" fontId="20" fillId="0" borderId="103" xfId="48908" applyFont="1" applyFill="1" applyBorder="1" applyAlignment="1"/>
    <xf numFmtId="0" fontId="20" fillId="0" borderId="108" xfId="48908" applyFont="1" applyFill="1" applyBorder="1" applyAlignment="1"/>
    <xf numFmtId="0" fontId="20" fillId="0" borderId="109" xfId="48908" applyFont="1" applyFill="1" applyBorder="1" applyAlignment="1"/>
    <xf numFmtId="0" fontId="20" fillId="0" borderId="110" xfId="48908" applyFont="1" applyFill="1" applyBorder="1" applyAlignment="1"/>
    <xf numFmtId="0" fontId="20" fillId="0" borderId="111" xfId="48908" applyFont="1" applyFill="1" applyBorder="1" applyAlignment="1"/>
    <xf numFmtId="0" fontId="20" fillId="0" borderId="112" xfId="48908" applyFont="1" applyFill="1" applyBorder="1" applyAlignment="1"/>
    <xf numFmtId="0" fontId="20" fillId="0" borderId="106" xfId="48908" applyFont="1" applyFill="1" applyBorder="1" applyAlignment="1"/>
    <xf numFmtId="0" fontId="20" fillId="0" borderId="113" xfId="48908" applyFont="1" applyFill="1" applyBorder="1" applyAlignment="1"/>
    <xf numFmtId="0" fontId="20" fillId="0" borderId="114" xfId="48908" applyFont="1" applyFill="1" applyBorder="1" applyAlignment="1"/>
    <xf numFmtId="168" fontId="20" fillId="0" borderId="103" xfId="48908" applyNumberFormat="1" applyFont="1" applyFill="1" applyBorder="1" applyAlignment="1">
      <alignment horizontal="right"/>
    </xf>
    <xf numFmtId="168" fontId="20" fillId="0" borderId="108" xfId="48908" applyNumberFormat="1" applyFont="1" applyFill="1" applyBorder="1" applyAlignment="1">
      <alignment horizontal="right"/>
    </xf>
    <xf numFmtId="168" fontId="20" fillId="0" borderId="109" xfId="48908" applyNumberFormat="1" applyFont="1" applyFill="1" applyBorder="1" applyAlignment="1">
      <alignment horizontal="right"/>
    </xf>
    <xf numFmtId="168" fontId="20" fillId="0" borderId="110" xfId="48908" applyNumberFormat="1" applyFont="1" applyFill="1" applyBorder="1" applyAlignment="1">
      <alignment horizontal="right"/>
    </xf>
    <xf numFmtId="168" fontId="20" fillId="0" borderId="111" xfId="48908" applyNumberFormat="1" applyFont="1" applyFill="1" applyBorder="1" applyAlignment="1">
      <alignment horizontal="right"/>
    </xf>
    <xf numFmtId="0" fontId="20" fillId="0" borderId="0" xfId="48908" applyNumberFormat="1" applyFont="1" applyFill="1" applyAlignment="1">
      <alignment horizontal="left"/>
    </xf>
    <xf numFmtId="168" fontId="20" fillId="0" borderId="113" xfId="48908" applyNumberFormat="1" applyFont="1" applyFill="1" applyBorder="1" applyAlignment="1">
      <alignment horizontal="right"/>
    </xf>
    <xf numFmtId="170" fontId="20" fillId="0" borderId="108" xfId="48908" applyNumberFormat="1" applyFont="1" applyFill="1" applyBorder="1" applyAlignment="1"/>
    <xf numFmtId="170" fontId="20" fillId="0" borderId="0" xfId="48908" applyNumberFormat="1" applyFont="1" applyFill="1" applyAlignment="1"/>
    <xf numFmtId="170" fontId="20" fillId="0" borderId="109" xfId="48908" applyNumberFormat="1" applyFont="1" applyFill="1" applyBorder="1" applyAlignment="1"/>
    <xf numFmtId="170" fontId="20" fillId="0" borderId="110" xfId="48908" applyNumberFormat="1" applyFont="1" applyFill="1" applyBorder="1" applyAlignment="1"/>
    <xf numFmtId="170" fontId="20" fillId="0" borderId="111" xfId="48908" applyNumberFormat="1" applyFont="1" applyFill="1" applyBorder="1" applyAlignment="1"/>
    <xf numFmtId="170" fontId="20" fillId="0" borderId="112" xfId="48908" applyNumberFormat="1" applyFont="1" applyFill="1" applyBorder="1" applyAlignment="1"/>
    <xf numFmtId="170" fontId="20" fillId="0" borderId="106" xfId="48908" applyNumberFormat="1" applyFont="1" applyFill="1" applyBorder="1" applyAlignment="1"/>
    <xf numFmtId="0" fontId="20" fillId="0" borderId="112" xfId="48908" applyNumberFormat="1" applyFont="1" applyFill="1" applyBorder="1" applyAlignment="1">
      <alignment horizontal="left"/>
    </xf>
    <xf numFmtId="0" fontId="20" fillId="0" borderId="106" xfId="48908" applyNumberFormat="1" applyFont="1" applyFill="1" applyBorder="1" applyAlignment="1">
      <alignment horizontal="left"/>
    </xf>
    <xf numFmtId="3" fontId="20" fillId="0" borderId="108" xfId="48908" applyNumberFormat="1" applyFont="1" applyFill="1" applyBorder="1" applyAlignment="1"/>
    <xf numFmtId="3" fontId="20" fillId="0" borderId="0" xfId="48908" applyNumberFormat="1" applyFont="1" applyFill="1" applyAlignment="1"/>
    <xf numFmtId="3" fontId="20" fillId="0" borderId="109" xfId="48908" applyNumberFormat="1" applyFont="1" applyFill="1" applyBorder="1" applyAlignment="1"/>
    <xf numFmtId="3" fontId="20" fillId="0" borderId="110" xfId="48908" applyNumberFormat="1" applyFont="1" applyFill="1" applyBorder="1" applyAlignment="1"/>
    <xf numFmtId="3" fontId="20" fillId="0" borderId="111" xfId="48908" applyNumberFormat="1" applyFont="1" applyFill="1" applyBorder="1" applyAlignment="1"/>
    <xf numFmtId="3" fontId="20" fillId="0" borderId="112" xfId="48908" applyNumberFormat="1" applyFont="1" applyFill="1" applyBorder="1" applyAlignment="1"/>
    <xf numFmtId="3" fontId="20" fillId="0" borderId="106" xfId="48908" applyNumberFormat="1" applyFont="1" applyFill="1" applyBorder="1" applyAlignment="1"/>
    <xf numFmtId="0" fontId="20" fillId="0" borderId="103" xfId="48908" applyNumberFormat="1" applyFont="1" applyFill="1" applyBorder="1" applyAlignment="1">
      <alignment horizontal="left"/>
    </xf>
    <xf numFmtId="171" fontId="20" fillId="0" borderId="103" xfId="48908" applyNumberFormat="1" applyFont="1" applyFill="1" applyBorder="1" applyAlignment="1"/>
    <xf numFmtId="168" fontId="20" fillId="0" borderId="108" xfId="48908" applyNumberFormat="1" applyFont="1" applyFill="1" applyBorder="1" applyAlignment="1"/>
    <xf numFmtId="171" fontId="20" fillId="0" borderId="0" xfId="48908" applyNumberFormat="1" applyFont="1" applyFill="1" applyAlignment="1"/>
    <xf numFmtId="171" fontId="20" fillId="0" borderId="112" xfId="48908" applyNumberFormat="1" applyFont="1" applyFill="1" applyBorder="1" applyAlignment="1"/>
    <xf numFmtId="171" fontId="20" fillId="0" borderId="106" xfId="48908" applyNumberFormat="1" applyFont="1" applyFill="1" applyBorder="1" applyAlignment="1"/>
    <xf numFmtId="168" fontId="20" fillId="0" borderId="109" xfId="48908" applyNumberFormat="1" applyFont="1" applyFill="1" applyBorder="1" applyAlignment="1"/>
    <xf numFmtId="168" fontId="20" fillId="0" borderId="114" xfId="48908" applyNumberFormat="1" applyFont="1" applyFill="1" applyBorder="1" applyAlignment="1">
      <alignment horizontal="center"/>
    </xf>
    <xf numFmtId="168" fontId="19" fillId="0" borderId="114" xfId="48908" applyNumberFormat="1" applyFont="1" applyFill="1" applyBorder="1" applyAlignment="1">
      <alignment horizontal="center"/>
    </xf>
    <xf numFmtId="168" fontId="19" fillId="0" borderId="106" xfId="48908" applyNumberFormat="1" applyFont="1" applyFill="1" applyBorder="1" applyAlignment="1">
      <alignment horizontal="center"/>
    </xf>
    <xf numFmtId="168" fontId="20" fillId="0" borderId="103" xfId="48908" applyNumberFormat="1" applyFont="1" applyFill="1" applyBorder="1" applyAlignment="1"/>
    <xf numFmtId="168" fontId="20" fillId="0" borderId="110" xfId="48908" applyNumberFormat="1" applyFont="1" applyFill="1" applyBorder="1" applyAlignment="1"/>
    <xf numFmtId="168" fontId="20" fillId="0" borderId="111" xfId="48908" applyNumberFormat="1" applyFont="1" applyFill="1" applyBorder="1" applyAlignment="1"/>
    <xf numFmtId="168" fontId="20" fillId="0" borderId="103" xfId="48908" applyNumberFormat="1" applyFont="1" applyFill="1" applyBorder="1" applyAlignment="1">
      <alignment horizontal="center"/>
    </xf>
    <xf numFmtId="168" fontId="20" fillId="0" borderId="108" xfId="48908" applyNumberFormat="1" applyFont="1" applyFill="1" applyBorder="1" applyAlignment="1">
      <alignment horizontal="center"/>
    </xf>
    <xf numFmtId="168" fontId="20" fillId="0" borderId="0" xfId="48908" applyNumberFormat="1" applyFont="1" applyFill="1" applyAlignment="1">
      <alignment horizontal="center"/>
    </xf>
    <xf numFmtId="168" fontId="20" fillId="0" borderId="109" xfId="48908" applyNumberFormat="1" applyFont="1" applyFill="1" applyBorder="1" applyAlignment="1">
      <alignment horizontal="center"/>
    </xf>
    <xf numFmtId="168" fontId="20" fillId="0" borderId="110" xfId="48908" applyNumberFormat="1" applyFont="1" applyFill="1" applyBorder="1" applyAlignment="1">
      <alignment horizontal="center"/>
    </xf>
    <xf numFmtId="168" fontId="20" fillId="0" borderId="111" xfId="48908" applyNumberFormat="1" applyFont="1" applyFill="1" applyBorder="1" applyAlignment="1">
      <alignment horizontal="center"/>
    </xf>
    <xf numFmtId="168" fontId="20" fillId="0" borderId="112" xfId="48908" applyNumberFormat="1" applyFont="1" applyFill="1" applyBorder="1" applyAlignment="1">
      <alignment horizontal="center"/>
    </xf>
    <xf numFmtId="168" fontId="20" fillId="0" borderId="106" xfId="48908" applyNumberFormat="1" applyFont="1" applyFill="1" applyBorder="1" applyAlignment="1">
      <alignment horizontal="center"/>
    </xf>
    <xf numFmtId="0" fontId="20" fillId="0" borderId="0" xfId="48908" applyFont="1" applyFill="1" applyAlignment="1">
      <alignment horizontal="center"/>
    </xf>
    <xf numFmtId="168" fontId="20" fillId="0" borderId="113" xfId="48908" applyNumberFormat="1" applyFont="1" applyFill="1" applyBorder="1" applyAlignment="1">
      <alignment horizontal="center"/>
    </xf>
    <xf numFmtId="4" fontId="20" fillId="0" borderId="108" xfId="48908" applyNumberFormat="1" applyFont="1" applyFill="1" applyBorder="1" applyAlignment="1"/>
    <xf numFmtId="4" fontId="20" fillId="0" borderId="0" xfId="48908" applyNumberFormat="1" applyFont="1" applyFill="1" applyAlignment="1"/>
    <xf numFmtId="4" fontId="20" fillId="0" borderId="109" xfId="48908" applyNumberFormat="1" applyFont="1" applyFill="1" applyBorder="1" applyAlignment="1"/>
    <xf numFmtId="4" fontId="20" fillId="0" borderId="110" xfId="48908" applyNumberFormat="1" applyFont="1" applyFill="1" applyBorder="1" applyAlignment="1"/>
    <xf numFmtId="4" fontId="20" fillId="0" borderId="111" xfId="48908" applyNumberFormat="1" applyFont="1" applyFill="1" applyBorder="1" applyAlignment="1"/>
    <xf numFmtId="4" fontId="20" fillId="0" borderId="112" xfId="48908" applyNumberFormat="1" applyFont="1" applyFill="1" applyBorder="1" applyAlignment="1"/>
    <xf numFmtId="4" fontId="20" fillId="0" borderId="106" xfId="48908" applyNumberFormat="1" applyFont="1" applyFill="1" applyBorder="1" applyAlignment="1"/>
    <xf numFmtId="4" fontId="20" fillId="0" borderId="113" xfId="48908" applyNumberFormat="1" applyFont="1" applyFill="1" applyBorder="1" applyAlignment="1"/>
    <xf numFmtId="4" fontId="20" fillId="0" borderId="114" xfId="48908" applyNumberFormat="1" applyFont="1" applyFill="1" applyBorder="1" applyAlignment="1"/>
    <xf numFmtId="4" fontId="20" fillId="0" borderId="105" xfId="48908" applyNumberFormat="1" applyFont="1" applyFill="1" applyBorder="1" applyAlignment="1"/>
    <xf numFmtId="168" fontId="20" fillId="0" borderId="113" xfId="48908" applyNumberFormat="1" applyFont="1" applyFill="1" applyBorder="1" applyAlignment="1"/>
    <xf numFmtId="168" fontId="20" fillId="0" borderId="114" xfId="48908" applyNumberFormat="1" applyFont="1" applyFill="1" applyBorder="1" applyAlignment="1"/>
    <xf numFmtId="172" fontId="20" fillId="0" borderId="108" xfId="48908" applyNumberFormat="1" applyFont="1" applyFill="1" applyBorder="1" applyAlignment="1"/>
    <xf numFmtId="172" fontId="20" fillId="0" borderId="110" xfId="48908" applyNumberFormat="1" applyFont="1" applyFill="1" applyBorder="1" applyAlignment="1"/>
    <xf numFmtId="172" fontId="20" fillId="0" borderId="0" xfId="48908" applyNumberFormat="1" applyFont="1" applyFill="1" applyAlignment="1"/>
    <xf numFmtId="172" fontId="20" fillId="0" borderId="111" xfId="48908" applyNumberFormat="1" applyFont="1" applyFill="1" applyBorder="1" applyAlignment="1"/>
    <xf numFmtId="172" fontId="20" fillId="0" borderId="112" xfId="48908" applyNumberFormat="1" applyFont="1" applyFill="1" applyBorder="1" applyAlignment="1"/>
    <xf numFmtId="172" fontId="20" fillId="0" borderId="106" xfId="48908" applyNumberFormat="1" applyFont="1" applyFill="1" applyBorder="1" applyAlignment="1"/>
    <xf numFmtId="3" fontId="20" fillId="0" borderId="113" xfId="48908" applyNumberFormat="1" applyFont="1" applyFill="1" applyBorder="1" applyAlignment="1"/>
    <xf numFmtId="3" fontId="20" fillId="0" borderId="114" xfId="48908" applyNumberFormat="1" applyFont="1" applyFill="1" applyBorder="1" applyAlignment="1"/>
    <xf numFmtId="0" fontId="20" fillId="0" borderId="112" xfId="48908" applyFont="1" applyFill="1" applyBorder="1" applyAlignment="1">
      <alignment horizontal="center"/>
    </xf>
    <xf numFmtId="0" fontId="20" fillId="0" borderId="113" xfId="48908" applyFont="1" applyFill="1" applyBorder="1" applyAlignment="1">
      <alignment horizontal="center"/>
    </xf>
    <xf numFmtId="0" fontId="20" fillId="0" borderId="114" xfId="48908" applyFont="1" applyFill="1" applyBorder="1" applyAlignment="1">
      <alignment horizontal="center"/>
    </xf>
    <xf numFmtId="0" fontId="20" fillId="0" borderId="110" xfId="48908" applyFont="1" applyFill="1" applyBorder="1" applyAlignment="1">
      <alignment horizontal="center"/>
    </xf>
    <xf numFmtId="0" fontId="20" fillId="0" borderId="106" xfId="48908" applyFont="1" applyFill="1" applyBorder="1" applyAlignment="1">
      <alignment horizontal="center"/>
    </xf>
    <xf numFmtId="0" fontId="19" fillId="0" borderId="83" xfId="48908" applyFont="1" applyFill="1" applyBorder="1" applyAlignment="1">
      <alignment horizontal="right"/>
    </xf>
    <xf numFmtId="0" fontId="19" fillId="0" borderId="88" xfId="48908" applyFont="1" applyFill="1" applyBorder="1" applyAlignment="1">
      <alignment horizontal="right"/>
    </xf>
    <xf numFmtId="0" fontId="19" fillId="0" borderId="97" xfId="48908" applyFont="1" applyFill="1" applyBorder="1" applyAlignment="1">
      <alignment horizontal="right"/>
    </xf>
    <xf numFmtId="0" fontId="19" fillId="0" borderId="101" xfId="48908" applyFont="1" applyFill="1" applyBorder="1" applyAlignment="1">
      <alignment horizontal="right"/>
    </xf>
    <xf numFmtId="0" fontId="20" fillId="0" borderId="103" xfId="48908" applyNumberFormat="1" applyFont="1" applyFill="1" applyBorder="1" applyAlignment="1">
      <alignment horizontal="right"/>
    </xf>
    <xf numFmtId="0" fontId="20" fillId="0" borderId="103" xfId="48908" applyFont="1" applyFill="1" applyBorder="1" applyAlignment="1">
      <alignment horizontal="right"/>
    </xf>
    <xf numFmtId="0" fontId="20" fillId="0" borderId="113" xfId="48908" applyFont="1" applyFill="1" applyBorder="1" applyAlignment="1">
      <alignment horizontal="right"/>
    </xf>
    <xf numFmtId="0" fontId="20" fillId="0" borderId="114" xfId="48908" applyFont="1" applyFill="1" applyBorder="1" applyAlignment="1">
      <alignment horizontal="right"/>
    </xf>
    <xf numFmtId="0" fontId="20" fillId="0" borderId="110" xfId="48908" applyFont="1" applyFill="1" applyBorder="1" applyAlignment="1">
      <alignment horizontal="right"/>
    </xf>
    <xf numFmtId="0" fontId="20" fillId="0" borderId="109" xfId="48908" applyFont="1" applyFill="1" applyBorder="1" applyAlignment="1">
      <alignment horizontal="right"/>
    </xf>
    <xf numFmtId="2" fontId="20" fillId="0" borderId="103" xfId="48908" applyNumberFormat="1" applyFont="1" applyFill="1" applyBorder="1" applyAlignment="1">
      <alignment horizontal="right"/>
    </xf>
    <xf numFmtId="4" fontId="20" fillId="0" borderId="103" xfId="48908" applyNumberFormat="1" applyFont="1" applyFill="1" applyBorder="1" applyAlignment="1">
      <alignment horizontal="right"/>
    </xf>
    <xf numFmtId="172" fontId="20" fillId="0" borderId="109" xfId="48908" applyNumberFormat="1" applyFont="1" applyFill="1" applyBorder="1" applyAlignment="1"/>
    <xf numFmtId="0" fontId="20" fillId="0" borderId="87" xfId="48908" applyFont="1" applyFill="1" applyBorder="1" applyAlignment="1">
      <alignment horizontal="right"/>
    </xf>
    <xf numFmtId="0" fontId="20" fillId="0" borderId="107" xfId="48908" applyFont="1" applyFill="1" applyBorder="1" applyAlignment="1"/>
    <xf numFmtId="168" fontId="20" fillId="0" borderId="107" xfId="48908" applyNumberFormat="1" applyFont="1" applyFill="1" applyBorder="1" applyAlignment="1">
      <alignment horizontal="right"/>
    </xf>
    <xf numFmtId="170" fontId="20" fillId="0" borderId="107" xfId="48908" applyNumberFormat="1" applyFont="1" applyFill="1" applyBorder="1" applyAlignment="1"/>
    <xf numFmtId="3" fontId="20" fillId="0" borderId="107" xfId="48908" applyNumberFormat="1" applyFont="1" applyFill="1" applyBorder="1" applyAlignment="1"/>
    <xf numFmtId="0" fontId="20" fillId="0" borderId="107" xfId="48908" applyNumberFormat="1" applyFont="1" applyFill="1" applyBorder="1" applyAlignment="1">
      <alignment horizontal="left"/>
    </xf>
    <xf numFmtId="171" fontId="20" fillId="0" borderId="107" xfId="48908" applyNumberFormat="1" applyFont="1" applyFill="1" applyBorder="1" applyAlignment="1"/>
    <xf numFmtId="168" fontId="20" fillId="0" borderId="107" xfId="48908" applyNumberFormat="1" applyFont="1" applyFill="1" applyBorder="1" applyAlignment="1"/>
    <xf numFmtId="0" fontId="20" fillId="0" borderId="107" xfId="48908" applyFont="1" applyFill="1" applyBorder="1" applyAlignment="1">
      <alignment horizontal="center"/>
    </xf>
    <xf numFmtId="4" fontId="20" fillId="0" borderId="107" xfId="48908" applyNumberFormat="1" applyFont="1" applyFill="1" applyBorder="1" applyAlignment="1"/>
    <xf numFmtId="168" fontId="20" fillId="0" borderId="107" xfId="48908" applyNumberFormat="1" applyFont="1" applyFill="1" applyBorder="1" applyAlignment="1">
      <alignment horizontal="center"/>
    </xf>
    <xf numFmtId="0" fontId="19" fillId="0" borderId="87" xfId="48908" applyFont="1" applyFill="1" applyBorder="1" applyAlignment="1">
      <alignment horizontal="right"/>
    </xf>
    <xf numFmtId="0" fontId="20" fillId="0" borderId="107" xfId="48908" applyNumberFormat="1" applyFont="1" applyFill="1" applyBorder="1" applyAlignment="1">
      <alignment horizontal="right"/>
    </xf>
    <xf numFmtId="2" fontId="20" fillId="0" borderId="107" xfId="48908" applyNumberFormat="1" applyFont="1" applyFill="1" applyBorder="1" applyAlignment="1">
      <alignment horizontal="right"/>
    </xf>
    <xf numFmtId="172" fontId="20" fillId="0" borderId="107" xfId="48908" applyNumberFormat="1" applyFont="1" applyFill="1" applyBorder="1" applyAlignment="1"/>
    <xf numFmtId="0" fontId="17" fillId="0" borderId="0" xfId="48992" applyFont="1" applyFill="1"/>
    <xf numFmtId="0" fontId="18" fillId="0" borderId="0" xfId="48992" applyFont="1" applyFill="1" applyAlignment="1">
      <alignment horizontal="left"/>
    </xf>
    <xf numFmtId="0" fontId="17" fillId="0" borderId="0" xfId="48908" applyFont="1" applyFill="1"/>
    <xf numFmtId="0" fontId="17" fillId="0" borderId="0" xfId="48908" applyFont="1"/>
    <xf numFmtId="0" fontId="17" fillId="0" borderId="0" xfId="48992" applyFont="1"/>
    <xf numFmtId="0" fontId="17" fillId="0" borderId="0" xfId="48992" applyFont="1" applyAlignment="1"/>
    <xf numFmtId="0" fontId="115" fillId="0" borderId="0" xfId="48992" applyFont="1" applyAlignment="1">
      <alignment horizontal="centerContinuous"/>
    </xf>
    <xf numFmtId="0" fontId="17" fillId="0" borderId="0" xfId="48992" applyFont="1" applyAlignment="1">
      <alignment horizontal="centerContinuous"/>
    </xf>
    <xf numFmtId="0" fontId="116" fillId="0" borderId="0" xfId="48992" applyFont="1" applyFill="1" applyAlignment="1">
      <alignment horizontal="left"/>
    </xf>
    <xf numFmtId="0" fontId="116" fillId="0" borderId="0" xfId="48992" applyFont="1" applyFill="1" applyAlignment="1">
      <alignment horizontal="center"/>
    </xf>
    <xf numFmtId="0" fontId="17" fillId="0" borderId="0" xfId="48992" applyFont="1" applyAlignment="1">
      <alignment horizontal="right"/>
    </xf>
    <xf numFmtId="0" fontId="19" fillId="0" borderId="0" xfId="48992" applyFont="1" applyBorder="1" applyAlignment="1">
      <alignment horizontal="left"/>
    </xf>
    <xf numFmtId="0" fontId="21" fillId="0" borderId="0" xfId="48992" applyFont="1" applyAlignment="1">
      <alignment horizontal="right"/>
    </xf>
    <xf numFmtId="0" fontId="117" fillId="0" borderId="0" xfId="48992" applyFont="1" applyAlignment="1"/>
    <xf numFmtId="0" fontId="117" fillId="0" borderId="0" xfId="48992" applyFont="1" applyAlignment="1">
      <alignment horizontal="center"/>
    </xf>
    <xf numFmtId="0" fontId="17" fillId="0" borderId="0" xfId="48992" applyFill="1"/>
    <xf numFmtId="0" fontId="17" fillId="0" borderId="0" xfId="48992"/>
    <xf numFmtId="0" fontId="17" fillId="0" borderId="0" xfId="48992" applyAlignment="1"/>
    <xf numFmtId="0" fontId="17" fillId="0" borderId="0" xfId="48992" applyAlignment="1">
      <alignment horizontal="centerContinuous"/>
    </xf>
    <xf numFmtId="0" fontId="17" fillId="0" borderId="0" xfId="48992" applyAlignment="1">
      <alignment horizontal="right"/>
    </xf>
  </cellXfs>
  <cellStyles count="48995">
    <cellStyle name="_x000d__x000a_JournalTemplate=C:\COMFO\CTALK\JOURSTD.TPL_x000d__x000a_LbStateAddress=3 3 0 251 1 89 2 311_x000d__x000a_LbStateJou" xfId="48910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11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12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13"/>
    <cellStyle name="Check Cell 2" xfId="516"/>
    <cellStyle name="Comma" xfId="48914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5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6"/>
    <cellStyle name="Currency" xfId="48917"/>
    <cellStyle name="Currency 2" xfId="662"/>
    <cellStyle name="Currency0" xfId="48918"/>
    <cellStyle name="Date" xfId="48919"/>
    <cellStyle name="E&amp;Y House" xfId="48920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4"/>
    <cellStyle name="Euro 10" xfId="712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42" xfId="48905"/>
    <cellStyle name="Euro 43" xfId="48991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21"/>
    <cellStyle name="Fixed" xfId="48922"/>
    <cellStyle name="Gekoppelde cel" xfId="754"/>
    <cellStyle name="Gekoppelde cel 2" xfId="48923"/>
    <cellStyle name="Goed" xfId="755"/>
    <cellStyle name="Goed 2" xfId="48924"/>
    <cellStyle name="Good" xfId="48925"/>
    <cellStyle name="Good 2" xfId="756"/>
    <cellStyle name="Heading 1" xfId="48926"/>
    <cellStyle name="Heading 1 2" xfId="757"/>
    <cellStyle name="Heading 2" xfId="48927"/>
    <cellStyle name="Heading 2 2" xfId="758"/>
    <cellStyle name="Heading 3" xfId="48928"/>
    <cellStyle name="Heading 3 2" xfId="759"/>
    <cellStyle name="Heading 4" xfId="48929"/>
    <cellStyle name="Heading 4 2" xfId="760"/>
    <cellStyle name="Heading1" xfId="48930"/>
    <cellStyle name="Heading2" xfId="48931"/>
    <cellStyle name="Input" xfId="48932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33"/>
    <cellStyle name="Komma 11" xfId="48934"/>
    <cellStyle name="Komma 12" xfId="48935"/>
    <cellStyle name="Komma 13" xfId="48936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7"/>
    <cellStyle name="Komma 3" xfId="48938"/>
    <cellStyle name="Komma 3 2" xfId="48939"/>
    <cellStyle name="Komma 3 3" xfId="48940"/>
    <cellStyle name="Komma 4" xfId="48941"/>
    <cellStyle name="Komma 4 2" xfId="48942"/>
    <cellStyle name="Komma 4 3" xfId="48943"/>
    <cellStyle name="Komma 4 4" xfId="48944"/>
    <cellStyle name="Komma 5" xfId="48945"/>
    <cellStyle name="Komma 5 2" xfId="48946"/>
    <cellStyle name="Komma 6" xfId="48947"/>
    <cellStyle name="Komma 6 2" xfId="48948"/>
    <cellStyle name="Komma 7" xfId="48949"/>
    <cellStyle name="Komma 7 2" xfId="48950"/>
    <cellStyle name="Komma 8" xfId="48951"/>
    <cellStyle name="Komma 9" xfId="48952"/>
    <cellStyle name="Kop 1" xfId="829"/>
    <cellStyle name="Kop 1 2" xfId="48953"/>
    <cellStyle name="Kop 2" xfId="830"/>
    <cellStyle name="Kop 2 2" xfId="48954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55"/>
    <cellStyle name="Lien hypertexte 2" xfId="840"/>
    <cellStyle name="Lien hypertexte 3" xfId="841"/>
    <cellStyle name="Lien hypertexte 4" xfId="842"/>
    <cellStyle name="Linked Cell" xfId="48956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856"/>
    <cellStyle name="Milliers 2" xfId="857"/>
    <cellStyle name="Milliers 2 10" xfId="858"/>
    <cellStyle name="Milliers 2 10 2" xfId="859"/>
    <cellStyle name="Milliers 2 10 2 2" xfId="860"/>
    <cellStyle name="Milliers 2 10 3" xfId="861"/>
    <cellStyle name="Milliers 2 10 4" xfId="48906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7"/>
    <cellStyle name="Neutral" xfId="48958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2"/>
    <cellStyle name="Normal 10 2" xfId="5"/>
    <cellStyle name="Normal 10 2 2" xfId="1020"/>
    <cellStyle name="Normal 10 3" xfId="1021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9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199 3 2" xfId="48907"/>
    <cellStyle name="Normal 2" xfId="8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48908"/>
    <cellStyle name="Normal 204 2 2" xfId="48993"/>
    <cellStyle name="Normal 205" xfId="17010"/>
    <cellStyle name="Normal 206" xfId="17011"/>
    <cellStyle name="Normal 207" xfId="17012"/>
    <cellStyle name="Normal 207 2" xfId="48904"/>
    <cellStyle name="Normal 208" xfId="48992"/>
    <cellStyle name="Normal 208 2" xfId="48994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7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9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60"/>
    <cellStyle name="Ongeldig" xfId="23088"/>
    <cellStyle name="Ongeldig 2" xfId="48961"/>
    <cellStyle name="Output" xfId="48962"/>
    <cellStyle name="Output 2" xfId="23089"/>
    <cellStyle name="Output 2 2" xfId="23090"/>
    <cellStyle name="Percent" xfId="48963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0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4"/>
    <cellStyle name="Procent 4 2" xfId="48965"/>
    <cellStyle name="Procent 4 3" xfId="48966"/>
    <cellStyle name="Procent 4 4" xfId="48967"/>
    <cellStyle name="Procent 4 5" xfId="48968"/>
    <cellStyle name="Procent 5" xfId="48969"/>
    <cellStyle name="Procent 6" xfId="48970"/>
    <cellStyle name="Procent 7" xfId="48971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72"/>
    <cellStyle name="Standaard 11" xfId="48973"/>
    <cellStyle name="Standaard 12" xfId="48974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5"/>
    <cellStyle name="Standaard 2 3" xfId="48614"/>
    <cellStyle name="Standaard 2 3 2" xfId="48976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7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8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9"/>
    <cellStyle name="Standaard 7 2" xfId="48980"/>
    <cellStyle name="Standaard 8" xfId="48981"/>
    <cellStyle name="Standaard 8 2" xfId="48982"/>
    <cellStyle name="Standaard 8 3" xfId="48983"/>
    <cellStyle name="Standaard 9" xfId="48984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5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6"/>
    <cellStyle name="Valuta 2 2" xfId="48987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8"/>
    <cellStyle name="Warning Text" xfId="48989"/>
    <cellStyle name="Warning Text 2" xfId="48903"/>
    <cellStyle name="wittelijn" xfId="489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zoomScaleNormal="100" workbookViewId="0">
      <selection activeCell="C64" sqref="C64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285156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56" customFormat="1" ht="18">
      <c r="A1" s="4" t="s">
        <v>194</v>
      </c>
      <c r="B1" s="353"/>
      <c r="C1" s="353"/>
      <c r="D1" s="353"/>
      <c r="E1" s="354"/>
      <c r="F1" s="353"/>
      <c r="G1" s="353"/>
      <c r="H1" s="353"/>
      <c r="I1" s="355"/>
    </row>
    <row r="2" spans="1:30" s="356" customFormat="1">
      <c r="A2" s="357"/>
      <c r="B2" s="357"/>
      <c r="C2" s="357"/>
      <c r="D2" s="357"/>
      <c r="E2" s="357"/>
      <c r="F2" s="357"/>
      <c r="G2" s="357"/>
      <c r="H2" s="357"/>
    </row>
    <row r="3" spans="1:30" s="356" customFormat="1" ht="18">
      <c r="A3" s="357"/>
      <c r="B3" s="358"/>
      <c r="C3" s="359"/>
      <c r="D3" s="360"/>
      <c r="E3" s="361"/>
      <c r="F3" s="357"/>
      <c r="G3" s="357"/>
      <c r="H3" s="362"/>
    </row>
    <row r="4" spans="1:30" s="356" customFormat="1">
      <c r="A4" s="357"/>
      <c r="B4" s="357"/>
      <c r="C4" s="357"/>
      <c r="D4" s="363"/>
      <c r="E4" s="357"/>
      <c r="F4" s="357"/>
      <c r="G4" s="357"/>
      <c r="H4" s="357"/>
    </row>
    <row r="5" spans="1:30" s="356" customFormat="1" ht="15.75" thickBot="1">
      <c r="A5" s="364" t="s">
        <v>7</v>
      </c>
      <c r="B5" s="358"/>
      <c r="C5" s="358"/>
      <c r="D5" s="363"/>
      <c r="E5" s="365" t="s">
        <v>197</v>
      </c>
      <c r="F5" s="366"/>
      <c r="G5" s="367" t="s">
        <v>196</v>
      </c>
      <c r="H5" s="358"/>
    </row>
    <row r="6" spans="1:30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3" t="s">
        <v>5</v>
      </c>
      <c r="K6" s="14"/>
      <c r="L6" s="12"/>
      <c r="M6" s="13" t="s">
        <v>9</v>
      </c>
      <c r="N6" s="15"/>
      <c r="O6" s="14"/>
      <c r="P6" s="12"/>
      <c r="Q6" s="13" t="s">
        <v>10</v>
      </c>
      <c r="R6" s="15"/>
      <c r="S6" s="14"/>
      <c r="T6" s="12"/>
      <c r="U6" s="13" t="s">
        <v>1</v>
      </c>
      <c r="V6" s="15"/>
      <c r="W6" s="15"/>
      <c r="X6" s="15"/>
      <c r="Y6" s="15"/>
      <c r="Z6" s="15"/>
      <c r="AA6" s="15"/>
      <c r="AB6" s="15"/>
      <c r="AC6" s="15"/>
      <c r="AD6" s="14"/>
    </row>
    <row r="7" spans="1:30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3"/>
      <c r="K7" s="24"/>
      <c r="L7" s="22"/>
      <c r="M7" s="25"/>
      <c r="N7" s="26"/>
      <c r="O7" s="27"/>
      <c r="P7" s="22"/>
      <c r="Q7" s="25"/>
      <c r="R7" s="26"/>
      <c r="S7" s="28"/>
      <c r="T7" s="22"/>
      <c r="U7" s="25"/>
      <c r="V7" s="26"/>
      <c r="W7" s="26"/>
      <c r="X7" s="26"/>
      <c r="Y7" s="26"/>
      <c r="Z7" s="26"/>
      <c r="AA7" s="26"/>
      <c r="AB7" s="26"/>
      <c r="AC7" s="26"/>
      <c r="AD7" s="27"/>
    </row>
    <row r="8" spans="1:30" ht="33.7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33" t="s">
        <v>15</v>
      </c>
      <c r="K8" s="34" t="s">
        <v>16</v>
      </c>
      <c r="L8" s="35"/>
      <c r="M8" s="36" t="s">
        <v>17</v>
      </c>
      <c r="N8" s="37" t="s">
        <v>18</v>
      </c>
      <c r="O8" s="34" t="s">
        <v>19</v>
      </c>
      <c r="P8" s="35"/>
      <c r="Q8" s="38"/>
      <c r="R8" s="39"/>
      <c r="S8" s="40"/>
      <c r="T8" s="22"/>
      <c r="U8" s="41" t="s">
        <v>20</v>
      </c>
      <c r="V8" s="42"/>
      <c r="W8" s="43" t="s">
        <v>21</v>
      </c>
      <c r="X8" s="43"/>
      <c r="Y8" s="43"/>
      <c r="Z8" s="43"/>
      <c r="AA8" s="43"/>
      <c r="AB8" s="43"/>
      <c r="AC8" s="44"/>
      <c r="AD8" s="45" t="s">
        <v>19</v>
      </c>
    </row>
    <row r="9" spans="1:30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8" t="s">
        <v>23</v>
      </c>
      <c r="K9" s="49" t="s">
        <v>24</v>
      </c>
      <c r="L9" s="22"/>
      <c r="M9" s="50" t="s">
        <v>25</v>
      </c>
      <c r="N9" s="51" t="s">
        <v>26</v>
      </c>
      <c r="O9" s="49" t="s">
        <v>27</v>
      </c>
      <c r="P9" s="22"/>
      <c r="Q9" s="52" t="s">
        <v>28</v>
      </c>
      <c r="R9" s="53" t="s">
        <v>29</v>
      </c>
      <c r="S9" s="54" t="s">
        <v>30</v>
      </c>
      <c r="T9" s="22"/>
      <c r="U9" s="50" t="s">
        <v>31</v>
      </c>
      <c r="V9" s="53" t="s">
        <v>32</v>
      </c>
      <c r="W9" s="55" t="s">
        <v>33</v>
      </c>
      <c r="X9" s="56" t="s">
        <v>34</v>
      </c>
      <c r="Y9" s="56" t="s">
        <v>35</v>
      </c>
      <c r="Z9" s="56" t="s">
        <v>36</v>
      </c>
      <c r="AA9" s="56" t="s">
        <v>37</v>
      </c>
      <c r="AB9" s="56" t="s">
        <v>38</v>
      </c>
      <c r="AC9" s="51" t="s">
        <v>39</v>
      </c>
      <c r="AD9" s="54" t="s">
        <v>40</v>
      </c>
    </row>
    <row r="10" spans="1:30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60" t="s">
        <v>42</v>
      </c>
      <c r="K10" s="61" t="s">
        <v>43</v>
      </c>
      <c r="L10" s="22"/>
      <c r="M10" s="50" t="s">
        <v>44</v>
      </c>
      <c r="N10" s="51" t="s">
        <v>45</v>
      </c>
      <c r="O10" s="61" t="s">
        <v>46</v>
      </c>
      <c r="P10" s="22"/>
      <c r="Q10" s="52" t="s">
        <v>47</v>
      </c>
      <c r="R10" s="53" t="s">
        <v>48</v>
      </c>
      <c r="S10" s="54" t="s">
        <v>49</v>
      </c>
      <c r="T10" s="22"/>
      <c r="U10" s="62" t="s">
        <v>50</v>
      </c>
      <c r="V10" s="63" t="s">
        <v>51</v>
      </c>
      <c r="W10" s="64" t="s">
        <v>52</v>
      </c>
      <c r="X10" s="65" t="s">
        <v>53</v>
      </c>
      <c r="Y10" s="65" t="s">
        <v>54</v>
      </c>
      <c r="Z10" s="65" t="s">
        <v>55</v>
      </c>
      <c r="AA10" s="65" t="s">
        <v>56</v>
      </c>
      <c r="AB10" s="65" t="s">
        <v>57</v>
      </c>
      <c r="AC10" s="66" t="s">
        <v>58</v>
      </c>
      <c r="AD10" s="67" t="s">
        <v>59</v>
      </c>
    </row>
    <row r="11" spans="1:30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4"/>
      <c r="K11" s="75"/>
      <c r="L11" s="22"/>
      <c r="M11" s="76"/>
      <c r="N11" s="77"/>
      <c r="O11" s="78"/>
      <c r="P11" s="22"/>
      <c r="Q11" s="79"/>
      <c r="R11" s="80"/>
      <c r="S11" s="81"/>
      <c r="T11" s="22"/>
      <c r="U11" s="76"/>
      <c r="V11" s="80"/>
      <c r="W11" s="82"/>
      <c r="X11" s="83"/>
      <c r="Y11" s="83"/>
      <c r="Z11" s="83"/>
      <c r="AA11" s="83"/>
      <c r="AB11" s="83"/>
      <c r="AC11" s="77"/>
      <c r="AD11" s="81"/>
    </row>
    <row r="12" spans="1:30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4"/>
      <c r="K12" s="75"/>
      <c r="L12" s="22"/>
      <c r="M12" s="84"/>
      <c r="N12" s="85"/>
      <c r="O12" s="75"/>
      <c r="P12" s="22"/>
      <c r="Q12" s="86"/>
      <c r="R12" s="87"/>
      <c r="S12" s="71"/>
      <c r="T12" s="22"/>
      <c r="U12" s="84"/>
      <c r="V12" s="87"/>
      <c r="W12" s="88"/>
      <c r="X12" s="89"/>
      <c r="Y12" s="89"/>
      <c r="Z12" s="89"/>
      <c r="AA12" s="89"/>
      <c r="AB12" s="89"/>
      <c r="AC12" s="85"/>
      <c r="AD12" s="71"/>
    </row>
    <row r="13" spans="1:30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25">
        <v>1</v>
      </c>
      <c r="K13" s="326">
        <v>0.5</v>
      </c>
      <c r="L13" s="208"/>
      <c r="M13" s="229">
        <f>J13</f>
        <v>1</v>
      </c>
      <c r="N13" s="230">
        <f>K13</f>
        <v>0.5</v>
      </c>
      <c r="O13" s="231">
        <f>J13</f>
        <v>1</v>
      </c>
      <c r="P13" s="208"/>
      <c r="Q13" s="232">
        <f>J13</f>
        <v>1</v>
      </c>
      <c r="R13" s="233">
        <f>J13</f>
        <v>1</v>
      </c>
      <c r="S13" s="234">
        <f>J13</f>
        <v>1</v>
      </c>
      <c r="T13" s="208"/>
      <c r="U13" s="327">
        <v>1</v>
      </c>
      <c r="V13" s="233">
        <f>U13</f>
        <v>1</v>
      </c>
      <c r="W13" s="328">
        <v>0</v>
      </c>
      <c r="X13" s="235">
        <f>W13</f>
        <v>0</v>
      </c>
      <c r="Y13" s="235">
        <f>W13</f>
        <v>0</v>
      </c>
      <c r="Z13" s="235">
        <f>W13</f>
        <v>0</v>
      </c>
      <c r="AA13" s="235">
        <f>W13</f>
        <v>0</v>
      </c>
      <c r="AB13" s="235">
        <f>W13</f>
        <v>0</v>
      </c>
      <c r="AC13" s="230">
        <f>W13</f>
        <v>0</v>
      </c>
      <c r="AD13" s="234">
        <f>W13</f>
        <v>0</v>
      </c>
    </row>
    <row r="14" spans="1:30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236">
        <f>J13</f>
        <v>1</v>
      </c>
      <c r="K14" s="231">
        <f>K13</f>
        <v>0.5</v>
      </c>
      <c r="L14" s="208"/>
      <c r="M14" s="229">
        <f>M13</f>
        <v>1</v>
      </c>
      <c r="N14" s="230">
        <f>N13</f>
        <v>0.5</v>
      </c>
      <c r="O14" s="231">
        <f>O13</f>
        <v>1</v>
      </c>
      <c r="P14" s="208"/>
      <c r="Q14" s="232">
        <f>Q13</f>
        <v>1</v>
      </c>
      <c r="R14" s="233">
        <f>R13</f>
        <v>1</v>
      </c>
      <c r="S14" s="234">
        <f>S13</f>
        <v>1</v>
      </c>
      <c r="T14" s="208"/>
      <c r="U14" s="327">
        <v>1</v>
      </c>
      <c r="V14" s="233">
        <f>U14</f>
        <v>1</v>
      </c>
      <c r="W14" s="328">
        <v>1</v>
      </c>
      <c r="X14" s="235">
        <f>W14</f>
        <v>1</v>
      </c>
      <c r="Y14" s="235">
        <f>W14</f>
        <v>1</v>
      </c>
      <c r="Z14" s="235">
        <f>W14</f>
        <v>1</v>
      </c>
      <c r="AA14" s="235">
        <f>W14</f>
        <v>1</v>
      </c>
      <c r="AB14" s="235">
        <f>W14</f>
        <v>1</v>
      </c>
      <c r="AC14" s="230">
        <f>W14</f>
        <v>1</v>
      </c>
      <c r="AD14" s="234">
        <f>W14</f>
        <v>1</v>
      </c>
    </row>
    <row r="15" spans="1:30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237"/>
      <c r="K15" s="238"/>
      <c r="L15" s="208"/>
      <c r="M15" s="239"/>
      <c r="N15" s="240"/>
      <c r="O15" s="238"/>
      <c r="P15" s="208"/>
      <c r="Q15" s="241"/>
      <c r="R15" s="242"/>
      <c r="S15" s="133"/>
      <c r="T15" s="208"/>
      <c r="U15" s="239"/>
      <c r="V15" s="242"/>
      <c r="W15" s="243"/>
      <c r="X15" s="244"/>
      <c r="Y15" s="244"/>
      <c r="Z15" s="244"/>
      <c r="AA15" s="244"/>
      <c r="AB15" s="244"/>
      <c r="AC15" s="240"/>
      <c r="AD15" s="133"/>
    </row>
    <row r="16" spans="1:30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237"/>
      <c r="K16" s="238"/>
      <c r="L16" s="208"/>
      <c r="M16" s="239"/>
      <c r="N16" s="240"/>
      <c r="O16" s="238"/>
      <c r="P16" s="208"/>
      <c r="Q16" s="241"/>
      <c r="R16" s="242"/>
      <c r="S16" s="133"/>
      <c r="T16" s="208"/>
      <c r="U16" s="239"/>
      <c r="V16" s="242"/>
      <c r="W16" s="243"/>
      <c r="X16" s="244"/>
      <c r="Y16" s="244"/>
      <c r="Z16" s="244"/>
      <c r="AA16" s="244"/>
      <c r="AB16" s="244"/>
      <c r="AC16" s="240"/>
      <c r="AD16" s="133"/>
    </row>
    <row r="17" spans="1:30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237"/>
      <c r="K17" s="238"/>
      <c r="L17" s="208"/>
      <c r="M17" s="239"/>
      <c r="N17" s="240"/>
      <c r="O17" s="238"/>
      <c r="P17" s="208"/>
      <c r="Q17" s="241"/>
      <c r="R17" s="242"/>
      <c r="S17" s="133"/>
      <c r="T17" s="208"/>
      <c r="U17" s="239"/>
      <c r="V17" s="242"/>
      <c r="W17" s="243"/>
      <c r="X17" s="244"/>
      <c r="Y17" s="244"/>
      <c r="Z17" s="244"/>
      <c r="AA17" s="244"/>
      <c r="AB17" s="244"/>
      <c r="AC17" s="240"/>
      <c r="AD17" s="133"/>
    </row>
    <row r="18" spans="1:30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237"/>
      <c r="K18" s="238"/>
      <c r="L18" s="208"/>
      <c r="M18" s="239"/>
      <c r="N18" s="240"/>
      <c r="O18" s="238"/>
      <c r="P18" s="208"/>
      <c r="Q18" s="241"/>
      <c r="R18" s="242"/>
      <c r="S18" s="133"/>
      <c r="T18" s="208"/>
      <c r="U18" s="239"/>
      <c r="V18" s="242"/>
      <c r="W18" s="243"/>
      <c r="X18" s="244"/>
      <c r="Y18" s="244"/>
      <c r="Z18" s="244"/>
      <c r="AA18" s="244"/>
      <c r="AB18" s="244"/>
      <c r="AC18" s="240"/>
      <c r="AD18" s="133"/>
    </row>
    <row r="19" spans="1:30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245"/>
      <c r="K19" s="246"/>
      <c r="L19" s="209"/>
      <c r="M19" s="247"/>
      <c r="N19" s="248"/>
      <c r="O19" s="246"/>
      <c r="P19" s="209"/>
      <c r="Q19" s="249"/>
      <c r="R19" s="250"/>
      <c r="S19" s="251"/>
      <c r="T19" s="209"/>
      <c r="U19" s="247"/>
      <c r="V19" s="250"/>
      <c r="W19" s="252"/>
      <c r="X19" s="253"/>
      <c r="Y19" s="253"/>
      <c r="Z19" s="253"/>
      <c r="AA19" s="253"/>
      <c r="AB19" s="253"/>
      <c r="AC19" s="248"/>
      <c r="AD19" s="251"/>
    </row>
    <row r="20" spans="1:30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245"/>
      <c r="K20" s="246"/>
      <c r="L20" s="209"/>
      <c r="M20" s="247"/>
      <c r="N20" s="248"/>
      <c r="O20" s="246"/>
      <c r="P20" s="209"/>
      <c r="Q20" s="249"/>
      <c r="R20" s="250"/>
      <c r="S20" s="251"/>
      <c r="T20" s="209"/>
      <c r="U20" s="247"/>
      <c r="V20" s="250"/>
      <c r="W20" s="252"/>
      <c r="X20" s="253"/>
      <c r="Y20" s="253"/>
      <c r="Z20" s="253"/>
      <c r="AA20" s="253"/>
      <c r="AB20" s="253"/>
      <c r="AC20" s="248"/>
      <c r="AD20" s="251"/>
    </row>
    <row r="21" spans="1:30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245"/>
      <c r="K21" s="246"/>
      <c r="L21" s="209"/>
      <c r="M21" s="247"/>
      <c r="N21" s="248"/>
      <c r="O21" s="246"/>
      <c r="P21" s="209"/>
      <c r="Q21" s="249"/>
      <c r="R21" s="250"/>
      <c r="S21" s="251"/>
      <c r="T21" s="209"/>
      <c r="U21" s="247"/>
      <c r="V21" s="250"/>
      <c r="W21" s="252"/>
      <c r="X21" s="253"/>
      <c r="Y21" s="253"/>
      <c r="Z21" s="253"/>
      <c r="AA21" s="253"/>
      <c r="AB21" s="253"/>
      <c r="AC21" s="248"/>
      <c r="AD21" s="251"/>
    </row>
    <row r="22" spans="1:30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245"/>
      <c r="K22" s="246"/>
      <c r="L22" s="209"/>
      <c r="M22" s="247"/>
      <c r="N22" s="248"/>
      <c r="O22" s="246"/>
      <c r="P22" s="209"/>
      <c r="Q22" s="249"/>
      <c r="R22" s="250"/>
      <c r="S22" s="251"/>
      <c r="T22" s="209"/>
      <c r="U22" s="247"/>
      <c r="V22" s="250"/>
      <c r="W22" s="252"/>
      <c r="X22" s="253"/>
      <c r="Y22" s="253"/>
      <c r="Z22" s="253"/>
      <c r="AA22" s="253"/>
      <c r="AB22" s="253"/>
      <c r="AC22" s="248"/>
      <c r="AD22" s="251"/>
    </row>
    <row r="23" spans="1:30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245"/>
      <c r="K23" s="246"/>
      <c r="L23" s="209"/>
      <c r="M23" s="247"/>
      <c r="N23" s="248"/>
      <c r="O23" s="246"/>
      <c r="P23" s="209"/>
      <c r="Q23" s="249"/>
      <c r="R23" s="250"/>
      <c r="S23" s="251"/>
      <c r="T23" s="209"/>
      <c r="U23" s="247"/>
      <c r="V23" s="250"/>
      <c r="W23" s="252"/>
      <c r="X23" s="253"/>
      <c r="Y23" s="253"/>
      <c r="Z23" s="253"/>
      <c r="AA23" s="253"/>
      <c r="AB23" s="253"/>
      <c r="AC23" s="248"/>
      <c r="AD23" s="251"/>
    </row>
    <row r="24" spans="1:30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245"/>
      <c r="K24" s="246"/>
      <c r="L24" s="209"/>
      <c r="M24" s="247"/>
      <c r="N24" s="248"/>
      <c r="O24" s="246"/>
      <c r="P24" s="209"/>
      <c r="Q24" s="249"/>
      <c r="R24" s="250"/>
      <c r="S24" s="251"/>
      <c r="T24" s="209"/>
      <c r="U24" s="247"/>
      <c r="V24" s="250"/>
      <c r="W24" s="252"/>
      <c r="X24" s="253"/>
      <c r="Y24" s="253"/>
      <c r="Z24" s="253"/>
      <c r="AA24" s="253"/>
      <c r="AB24" s="253"/>
      <c r="AC24" s="248"/>
      <c r="AD24" s="251"/>
    </row>
    <row r="25" spans="1:30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245"/>
      <c r="K25" s="246"/>
      <c r="L25" s="209"/>
      <c r="M25" s="247"/>
      <c r="N25" s="248"/>
      <c r="O25" s="246"/>
      <c r="P25" s="209"/>
      <c r="Q25" s="249"/>
      <c r="R25" s="250"/>
      <c r="S25" s="251"/>
      <c r="T25" s="209"/>
      <c r="U25" s="247"/>
      <c r="V25" s="250"/>
      <c r="W25" s="252"/>
      <c r="X25" s="253"/>
      <c r="Y25" s="253"/>
      <c r="Z25" s="253"/>
      <c r="AA25" s="253"/>
      <c r="AB25" s="253"/>
      <c r="AC25" s="248"/>
      <c r="AD25" s="251"/>
    </row>
    <row r="26" spans="1:30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254">
        <v>1.634037</v>
      </c>
      <c r="K26" s="255">
        <f>M26</f>
        <v>40.572744</v>
      </c>
      <c r="L26" s="224"/>
      <c r="M26" s="256">
        <v>40.572744</v>
      </c>
      <c r="N26" s="257">
        <f>M26</f>
        <v>40.572744</v>
      </c>
      <c r="O26" s="255">
        <f>M26</f>
        <v>40.572744</v>
      </c>
      <c r="P26" s="224"/>
      <c r="Q26" s="258">
        <v>61.281485000000004</v>
      </c>
      <c r="R26" s="115">
        <f>Q26</f>
        <v>61.281485000000004</v>
      </c>
      <c r="S26" s="116">
        <f>Q26</f>
        <v>61.281485000000004</v>
      </c>
      <c r="T26" s="259"/>
      <c r="U26" s="256"/>
      <c r="V26" s="115"/>
      <c r="W26" s="260"/>
      <c r="X26" s="132"/>
      <c r="Y26" s="132"/>
      <c r="Z26" s="132"/>
      <c r="AA26" s="132"/>
      <c r="AB26" s="132"/>
      <c r="AC26" s="257"/>
      <c r="AD26" s="116"/>
    </row>
    <row r="27" spans="1:30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256">
        <f>ROUND(J26/12,6)</f>
        <v>0.13617000000000001</v>
      </c>
      <c r="K27" s="255">
        <f>M27</f>
        <v>3.381062</v>
      </c>
      <c r="L27" s="224"/>
      <c r="M27" s="256">
        <f>ROUND(M26/12,6)</f>
        <v>3.381062</v>
      </c>
      <c r="N27" s="257">
        <f>M27</f>
        <v>3.381062</v>
      </c>
      <c r="O27" s="255">
        <f>M27</f>
        <v>3.381062</v>
      </c>
      <c r="P27" s="224"/>
      <c r="Q27" s="258">
        <f>ROUND(Q26/12,6)</f>
        <v>5.1067900000000002</v>
      </c>
      <c r="R27" s="115">
        <f>Q27</f>
        <v>5.1067900000000002</v>
      </c>
      <c r="S27" s="116">
        <f>Q27</f>
        <v>5.1067900000000002</v>
      </c>
      <c r="T27" s="259"/>
      <c r="U27" s="256"/>
      <c r="V27" s="115"/>
      <c r="W27" s="260"/>
      <c r="X27" s="132"/>
      <c r="Y27" s="132"/>
      <c r="Z27" s="132"/>
      <c r="AA27" s="132"/>
      <c r="AB27" s="132"/>
      <c r="AC27" s="257"/>
      <c r="AD27" s="116"/>
    </row>
    <row r="28" spans="1:30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254"/>
      <c r="K28" s="255"/>
      <c r="L28" s="259"/>
      <c r="M28" s="256"/>
      <c r="N28" s="257"/>
      <c r="O28" s="255"/>
      <c r="P28" s="259"/>
      <c r="Q28" s="258"/>
      <c r="R28" s="115"/>
      <c r="S28" s="116"/>
      <c r="T28" s="259"/>
      <c r="U28" s="256"/>
      <c r="V28" s="115"/>
      <c r="W28" s="260"/>
      <c r="X28" s="132"/>
      <c r="Y28" s="132"/>
      <c r="Z28" s="132"/>
      <c r="AA28" s="132"/>
      <c r="AB28" s="132"/>
      <c r="AC28" s="257"/>
      <c r="AD28" s="116"/>
    </row>
    <row r="29" spans="1:30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29">
        <v>0.1</v>
      </c>
      <c r="K29" s="261">
        <f>J29</f>
        <v>0.1</v>
      </c>
      <c r="L29" s="262"/>
      <c r="M29" s="263">
        <f>J29</f>
        <v>0.1</v>
      </c>
      <c r="N29" s="264">
        <f>J29</f>
        <v>0.1</v>
      </c>
      <c r="O29" s="261">
        <f>J29</f>
        <v>0.1</v>
      </c>
      <c r="P29" s="262"/>
      <c r="Q29" s="265">
        <f>J29</f>
        <v>0.1</v>
      </c>
      <c r="R29" s="266">
        <f>J29</f>
        <v>0.1</v>
      </c>
      <c r="S29" s="267">
        <f>J29</f>
        <v>0.1</v>
      </c>
      <c r="T29" s="259"/>
      <c r="U29" s="247"/>
      <c r="V29" s="268"/>
      <c r="W29" s="252"/>
      <c r="X29" s="253"/>
      <c r="Y29" s="253"/>
      <c r="Z29" s="253"/>
      <c r="AA29" s="253"/>
      <c r="AB29" s="253"/>
      <c r="AC29" s="248"/>
      <c r="AD29" s="269"/>
    </row>
    <row r="30" spans="1:30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29">
        <v>796.5</v>
      </c>
      <c r="K30" s="261">
        <f>J30</f>
        <v>796.5</v>
      </c>
      <c r="L30" s="262"/>
      <c r="M30" s="263">
        <f>J30</f>
        <v>796.5</v>
      </c>
      <c r="N30" s="264">
        <f>J30</f>
        <v>796.5</v>
      </c>
      <c r="O30" s="261">
        <f>J30</f>
        <v>796.5</v>
      </c>
      <c r="P30" s="262"/>
      <c r="Q30" s="265">
        <f>J30</f>
        <v>796.5</v>
      </c>
      <c r="R30" s="266">
        <f>J30</f>
        <v>796.5</v>
      </c>
      <c r="S30" s="267">
        <f>J30</f>
        <v>796.5</v>
      </c>
      <c r="T30" s="259"/>
      <c r="U30" s="247"/>
      <c r="V30" s="268"/>
      <c r="W30" s="252"/>
      <c r="X30" s="253"/>
      <c r="Y30" s="253"/>
      <c r="Z30" s="253"/>
      <c r="AA30" s="253"/>
      <c r="AB30" s="253"/>
      <c r="AC30" s="248"/>
      <c r="AD30" s="269"/>
    </row>
    <row r="31" spans="1:30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29">
        <v>885</v>
      </c>
      <c r="K31" s="270">
        <f>J31</f>
        <v>885</v>
      </c>
      <c r="L31" s="271"/>
      <c r="M31" s="272">
        <f>J31</f>
        <v>885</v>
      </c>
      <c r="N31" s="273">
        <f>J31</f>
        <v>885</v>
      </c>
      <c r="O31" s="270">
        <f>J31</f>
        <v>885</v>
      </c>
      <c r="P31" s="271"/>
      <c r="Q31" s="274">
        <f>J31</f>
        <v>885</v>
      </c>
      <c r="R31" s="275">
        <f>J31</f>
        <v>885</v>
      </c>
      <c r="S31" s="276">
        <f>J31</f>
        <v>885</v>
      </c>
      <c r="T31" s="259"/>
      <c r="U31" s="247"/>
      <c r="V31" s="268"/>
      <c r="W31" s="252"/>
      <c r="X31" s="253"/>
      <c r="Y31" s="253"/>
      <c r="Z31" s="253"/>
      <c r="AA31" s="253"/>
      <c r="AB31" s="253"/>
      <c r="AC31" s="248"/>
      <c r="AD31" s="269"/>
    </row>
    <row r="32" spans="1:30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277"/>
      <c r="K32" s="255">
        <f>M32</f>
        <v>3.2179999999999999E-3</v>
      </c>
      <c r="L32" s="224"/>
      <c r="M32" s="256">
        <v>3.2179999999999999E-3</v>
      </c>
      <c r="N32" s="257">
        <f>M32</f>
        <v>3.2179999999999999E-3</v>
      </c>
      <c r="O32" s="255">
        <f>M32</f>
        <v>3.2179999999999999E-3</v>
      </c>
      <c r="P32" s="224"/>
      <c r="Q32" s="258">
        <v>5.0819999999999997E-3</v>
      </c>
      <c r="R32" s="115">
        <f>Q32</f>
        <v>5.0819999999999997E-3</v>
      </c>
      <c r="S32" s="116">
        <f>Q32</f>
        <v>5.0819999999999997E-3</v>
      </c>
      <c r="T32" s="259"/>
      <c r="U32" s="245"/>
      <c r="V32" s="115"/>
      <c r="W32" s="260"/>
      <c r="X32" s="132"/>
      <c r="Y32" s="132"/>
      <c r="Z32" s="132"/>
      <c r="AA32" s="132"/>
      <c r="AB32" s="132"/>
      <c r="AC32" s="257"/>
      <c r="AD32" s="116"/>
    </row>
    <row r="33" spans="1:30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277"/>
      <c r="K33" s="255">
        <f>M33</f>
        <v>1.784E-3</v>
      </c>
      <c r="L33" s="224"/>
      <c r="M33" s="256">
        <v>1.784E-3</v>
      </c>
      <c r="N33" s="257">
        <f>M33</f>
        <v>1.784E-3</v>
      </c>
      <c r="O33" s="255">
        <f>M33</f>
        <v>1.784E-3</v>
      </c>
      <c r="P33" s="224"/>
      <c r="Q33" s="258">
        <v>2.6250000000000002E-3</v>
      </c>
      <c r="R33" s="115">
        <f>Q33</f>
        <v>2.6250000000000002E-3</v>
      </c>
      <c r="S33" s="116">
        <f>Q33</f>
        <v>2.6250000000000002E-3</v>
      </c>
      <c r="T33" s="259"/>
      <c r="U33" s="245"/>
      <c r="V33" s="115"/>
      <c r="W33" s="260"/>
      <c r="X33" s="132"/>
      <c r="Y33" s="132"/>
      <c r="Z33" s="132"/>
      <c r="AA33" s="132"/>
      <c r="AB33" s="132"/>
      <c r="AC33" s="257"/>
      <c r="AD33" s="116"/>
    </row>
    <row r="34" spans="1:30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30"/>
      <c r="I34" s="131"/>
      <c r="J34" s="278"/>
      <c r="K34" s="279">
        <f>M34</f>
        <v>8.5458999999999993E-2</v>
      </c>
      <c r="L34" s="225"/>
      <c r="M34" s="256">
        <v>8.5458999999999993E-2</v>
      </c>
      <c r="N34" s="257">
        <f>M34</f>
        <v>8.5458999999999993E-2</v>
      </c>
      <c r="O34" s="255">
        <f>M34</f>
        <v>8.5458999999999993E-2</v>
      </c>
      <c r="P34" s="224"/>
      <c r="Q34" s="258">
        <f>M34</f>
        <v>8.5458999999999993E-2</v>
      </c>
      <c r="R34" s="115">
        <f>M34</f>
        <v>8.5458999999999993E-2</v>
      </c>
      <c r="S34" s="116">
        <f>M34</f>
        <v>8.5458999999999993E-2</v>
      </c>
      <c r="T34" s="280"/>
      <c r="U34" s="330"/>
      <c r="V34" s="281"/>
      <c r="W34" s="331"/>
      <c r="X34" s="332"/>
      <c r="Y34" s="332"/>
      <c r="Z34" s="332"/>
      <c r="AA34" s="332"/>
      <c r="AB34" s="332"/>
      <c r="AC34" s="333"/>
      <c r="AD34" s="282"/>
    </row>
    <row r="35" spans="1:30">
      <c r="A35" s="109"/>
      <c r="B35" s="102" t="s">
        <v>98</v>
      </c>
      <c r="C35" s="102" t="s">
        <v>99</v>
      </c>
      <c r="D35" s="95"/>
      <c r="E35" s="96"/>
      <c r="F35" s="97"/>
      <c r="G35" s="121"/>
      <c r="H35" s="130"/>
      <c r="I35" s="131"/>
      <c r="J35" s="278"/>
      <c r="K35" s="279"/>
      <c r="L35" s="280"/>
      <c r="M35" s="334"/>
      <c r="N35" s="257"/>
      <c r="O35" s="255"/>
      <c r="P35" s="259"/>
      <c r="Q35" s="258"/>
      <c r="R35" s="115"/>
      <c r="S35" s="116"/>
      <c r="T35" s="280"/>
      <c r="U35" s="330"/>
      <c r="V35" s="281"/>
      <c r="W35" s="331"/>
      <c r="X35" s="332"/>
      <c r="Y35" s="332"/>
      <c r="Z35" s="332"/>
      <c r="AA35" s="332"/>
      <c r="AB35" s="332"/>
      <c r="AC35" s="333"/>
      <c r="AD35" s="282"/>
    </row>
    <row r="36" spans="1:30">
      <c r="A36" s="109"/>
      <c r="B36" s="102"/>
      <c r="C36" s="111" t="s">
        <v>100</v>
      </c>
      <c r="D36" s="95"/>
      <c r="E36" s="96"/>
      <c r="F36" s="97"/>
      <c r="G36" s="121"/>
      <c r="H36" s="130"/>
      <c r="I36" s="131"/>
      <c r="J36" s="278"/>
      <c r="K36" s="279"/>
      <c r="L36" s="280"/>
      <c r="M36" s="334"/>
      <c r="N36" s="257"/>
      <c r="O36" s="255"/>
      <c r="P36" s="259"/>
      <c r="Q36" s="258"/>
      <c r="R36" s="115"/>
      <c r="S36" s="116"/>
      <c r="T36" s="280"/>
      <c r="U36" s="330"/>
      <c r="V36" s="281"/>
      <c r="W36" s="331"/>
      <c r="X36" s="332"/>
      <c r="Y36" s="332"/>
      <c r="Z36" s="332"/>
      <c r="AA36" s="332"/>
      <c r="AB36" s="332"/>
      <c r="AC36" s="333"/>
      <c r="AD36" s="282"/>
    </row>
    <row r="37" spans="1:30">
      <c r="A37" s="109"/>
      <c r="B37" s="102"/>
      <c r="C37" s="110" t="s">
        <v>101</v>
      </c>
      <c r="D37" s="95"/>
      <c r="E37" s="96"/>
      <c r="F37" s="97"/>
      <c r="G37" s="121"/>
      <c r="H37" s="130"/>
      <c r="I37" s="131"/>
      <c r="J37" s="278"/>
      <c r="K37" s="279"/>
      <c r="L37" s="280"/>
      <c r="M37" s="334"/>
      <c r="N37" s="257"/>
      <c r="O37" s="255"/>
      <c r="P37" s="259"/>
      <c r="Q37" s="258"/>
      <c r="R37" s="115"/>
      <c r="S37" s="116"/>
      <c r="T37" s="280"/>
      <c r="U37" s="283">
        <v>131.13674499999999</v>
      </c>
      <c r="V37" s="135"/>
      <c r="W37" s="260"/>
      <c r="X37" s="132"/>
      <c r="Y37" s="132"/>
      <c r="Z37" s="132"/>
      <c r="AA37" s="132"/>
      <c r="AB37" s="132"/>
      <c r="AC37" s="257"/>
      <c r="AD37" s="136"/>
    </row>
    <row r="38" spans="1:30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30"/>
      <c r="I38" s="131"/>
      <c r="J38" s="278"/>
      <c r="K38" s="279"/>
      <c r="L38" s="280"/>
      <c r="M38" s="334"/>
      <c r="N38" s="257"/>
      <c r="O38" s="255"/>
      <c r="P38" s="259"/>
      <c r="Q38" s="258"/>
      <c r="R38" s="115"/>
      <c r="S38" s="116"/>
      <c r="T38" s="280"/>
      <c r="U38" s="256">
        <f>ROUND(U37/12,6)</f>
        <v>10.928062000000001</v>
      </c>
      <c r="V38" s="135"/>
      <c r="W38" s="260"/>
      <c r="X38" s="132"/>
      <c r="Y38" s="132"/>
      <c r="Z38" s="132"/>
      <c r="AA38" s="132"/>
      <c r="AB38" s="132"/>
      <c r="AC38" s="257"/>
      <c r="AD38" s="136"/>
    </row>
    <row r="39" spans="1:30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30"/>
      <c r="I39" s="131"/>
      <c r="J39" s="278"/>
      <c r="K39" s="279"/>
      <c r="L39" s="280"/>
      <c r="M39" s="334"/>
      <c r="N39" s="257"/>
      <c r="O39" s="255"/>
      <c r="P39" s="259"/>
      <c r="Q39" s="258"/>
      <c r="R39" s="115"/>
      <c r="S39" s="116"/>
      <c r="T39" s="280"/>
      <c r="U39" s="256"/>
      <c r="V39" s="135"/>
      <c r="W39" s="260"/>
      <c r="X39" s="132"/>
      <c r="Y39" s="132"/>
      <c r="Z39" s="132"/>
      <c r="AA39" s="132"/>
      <c r="AB39" s="132"/>
      <c r="AC39" s="257"/>
      <c r="AD39" s="136"/>
    </row>
    <row r="40" spans="1:30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30"/>
      <c r="I40" s="131"/>
      <c r="J40" s="278"/>
      <c r="K40" s="279"/>
      <c r="L40" s="280"/>
      <c r="M40" s="334"/>
      <c r="N40" s="257"/>
      <c r="O40" s="255"/>
      <c r="P40" s="259"/>
      <c r="Q40" s="258"/>
      <c r="R40" s="115"/>
      <c r="S40" s="116"/>
      <c r="T40" s="280"/>
      <c r="U40" s="256"/>
      <c r="V40" s="115">
        <v>7.8335000000000002E-2</v>
      </c>
      <c r="W40" s="260">
        <f>V40</f>
        <v>7.8335000000000002E-2</v>
      </c>
      <c r="X40" s="132">
        <f>V40</f>
        <v>7.8335000000000002E-2</v>
      </c>
      <c r="Y40" s="132">
        <v>7.2388999999999995E-2</v>
      </c>
      <c r="Z40" s="132">
        <f>V40</f>
        <v>7.8335000000000002E-2</v>
      </c>
      <c r="AA40" s="284" t="s">
        <v>104</v>
      </c>
      <c r="AB40" s="132">
        <f>Y40</f>
        <v>7.2388999999999995E-2</v>
      </c>
      <c r="AC40" s="257">
        <f>V40</f>
        <v>7.8335000000000002E-2</v>
      </c>
      <c r="AD40" s="116">
        <f>V40</f>
        <v>7.8335000000000002E-2</v>
      </c>
    </row>
    <row r="41" spans="1:30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30"/>
      <c r="I41" s="131"/>
      <c r="J41" s="278"/>
      <c r="K41" s="279"/>
      <c r="L41" s="280"/>
      <c r="M41" s="334"/>
      <c r="N41" s="257"/>
      <c r="O41" s="255"/>
      <c r="P41" s="259"/>
      <c r="Q41" s="258"/>
      <c r="R41" s="115"/>
      <c r="S41" s="116"/>
      <c r="T41" s="280"/>
      <c r="U41" s="256"/>
      <c r="V41" s="115">
        <v>3.5872000000000001E-2</v>
      </c>
      <c r="W41" s="260">
        <f>V41</f>
        <v>3.5872000000000001E-2</v>
      </c>
      <c r="X41" s="132">
        <f>V41</f>
        <v>3.5872000000000001E-2</v>
      </c>
      <c r="Y41" s="285" t="s">
        <v>104</v>
      </c>
      <c r="Z41" s="132">
        <f>V41</f>
        <v>3.5872000000000001E-2</v>
      </c>
      <c r="AA41" s="285" t="s">
        <v>104</v>
      </c>
      <c r="AB41" s="285" t="s">
        <v>104</v>
      </c>
      <c r="AC41" s="257">
        <f>V41</f>
        <v>3.5872000000000001E-2</v>
      </c>
      <c r="AD41" s="116">
        <f>V41</f>
        <v>3.5872000000000001E-2</v>
      </c>
    </row>
    <row r="42" spans="1:30">
      <c r="A42" s="109"/>
      <c r="B42" s="102"/>
      <c r="C42" s="117"/>
      <c r="D42" s="95" t="s">
        <v>92</v>
      </c>
      <c r="E42" s="133" t="s">
        <v>105</v>
      </c>
      <c r="F42" s="134">
        <v>210</v>
      </c>
      <c r="G42" s="118">
        <v>0.21</v>
      </c>
      <c r="H42" s="130"/>
      <c r="I42" s="131"/>
      <c r="J42" s="278"/>
      <c r="K42" s="279"/>
      <c r="L42" s="280"/>
      <c r="M42" s="334"/>
      <c r="N42" s="257"/>
      <c r="O42" s="255"/>
      <c r="P42" s="259"/>
      <c r="Q42" s="258"/>
      <c r="R42" s="115"/>
      <c r="S42" s="116"/>
      <c r="T42" s="280"/>
      <c r="U42" s="256"/>
      <c r="V42" s="115">
        <v>2.4936E-2</v>
      </c>
      <c r="W42" s="260">
        <f>V42</f>
        <v>2.4936E-2</v>
      </c>
      <c r="X42" s="285" t="s">
        <v>104</v>
      </c>
      <c r="Y42" s="285" t="s">
        <v>104</v>
      </c>
      <c r="Z42" s="285" t="s">
        <v>104</v>
      </c>
      <c r="AA42" s="132">
        <f>V42</f>
        <v>2.4936E-2</v>
      </c>
      <c r="AB42" s="132">
        <f>V42</f>
        <v>2.4936E-2</v>
      </c>
      <c r="AC42" s="257">
        <f>V42</f>
        <v>2.4936E-2</v>
      </c>
      <c r="AD42" s="286" t="s">
        <v>104</v>
      </c>
    </row>
    <row r="43" spans="1:30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287">
        <v>1.06E-4</v>
      </c>
      <c r="K43" s="279">
        <f>J43</f>
        <v>1.06E-4</v>
      </c>
      <c r="L43" s="225"/>
      <c r="M43" s="283">
        <v>3.4699999999999998E-4</v>
      </c>
      <c r="N43" s="288">
        <f>M43</f>
        <v>3.4699999999999998E-4</v>
      </c>
      <c r="O43" s="279">
        <f>M43</f>
        <v>3.4699999999999998E-4</v>
      </c>
      <c r="P43" s="225"/>
      <c r="Q43" s="289">
        <v>4.6999999999999999E-4</v>
      </c>
      <c r="R43" s="135">
        <f>Q43</f>
        <v>4.6999999999999999E-4</v>
      </c>
      <c r="S43" s="136">
        <f>Q43</f>
        <v>4.6999999999999999E-4</v>
      </c>
      <c r="T43" s="209"/>
      <c r="U43" s="283">
        <v>3.68E-4</v>
      </c>
      <c r="V43" s="115">
        <f>U43</f>
        <v>3.68E-4</v>
      </c>
      <c r="W43" s="260">
        <f>U43</f>
        <v>3.68E-4</v>
      </c>
      <c r="X43" s="132">
        <f>U43</f>
        <v>3.68E-4</v>
      </c>
      <c r="Y43" s="132">
        <f>U43</f>
        <v>3.68E-4</v>
      </c>
      <c r="Z43" s="132">
        <f>U43</f>
        <v>3.68E-4</v>
      </c>
      <c r="AA43" s="132">
        <f>U43</f>
        <v>3.68E-4</v>
      </c>
      <c r="AB43" s="132">
        <f>U43</f>
        <v>3.68E-4</v>
      </c>
      <c r="AC43" s="257">
        <f>U43</f>
        <v>3.68E-4</v>
      </c>
      <c r="AD43" s="116">
        <f>U43</f>
        <v>3.68E-4</v>
      </c>
    </row>
    <row r="44" spans="1:30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7"/>
      <c r="J44" s="290"/>
      <c r="K44" s="291"/>
      <c r="L44" s="292"/>
      <c r="M44" s="293"/>
      <c r="N44" s="294"/>
      <c r="O44" s="291"/>
      <c r="P44" s="292"/>
      <c r="Q44" s="295"/>
      <c r="R44" s="296"/>
      <c r="S44" s="297"/>
      <c r="T44" s="298"/>
      <c r="U44" s="293"/>
      <c r="V44" s="296"/>
      <c r="W44" s="299"/>
      <c r="X44" s="284"/>
      <c r="Y44" s="284"/>
      <c r="Z44" s="284"/>
      <c r="AA44" s="284"/>
      <c r="AB44" s="284"/>
      <c r="AC44" s="294"/>
      <c r="AD44" s="297"/>
    </row>
    <row r="45" spans="1:30">
      <c r="A45" s="109"/>
      <c r="B45" s="102"/>
      <c r="C45" s="138" t="s">
        <v>3</v>
      </c>
      <c r="D45" s="95" t="s">
        <v>112</v>
      </c>
      <c r="E45" s="104"/>
      <c r="F45" s="105"/>
      <c r="G45" s="118">
        <v>0.21</v>
      </c>
      <c r="H45" s="107"/>
      <c r="I45" s="139"/>
      <c r="J45" s="335">
        <v>821.26</v>
      </c>
      <c r="K45" s="300">
        <f>J45</f>
        <v>821.26</v>
      </c>
      <c r="L45" s="301"/>
      <c r="M45" s="302">
        <f>J45</f>
        <v>821.26</v>
      </c>
      <c r="N45" s="303">
        <f>J45</f>
        <v>821.26</v>
      </c>
      <c r="O45" s="300">
        <f>J45</f>
        <v>821.26</v>
      </c>
      <c r="P45" s="301"/>
      <c r="Q45" s="304">
        <f>J45</f>
        <v>821.26</v>
      </c>
      <c r="R45" s="305">
        <f>J45</f>
        <v>821.26</v>
      </c>
      <c r="S45" s="306">
        <f>J45</f>
        <v>821.26</v>
      </c>
      <c r="T45" s="301"/>
      <c r="U45" s="302">
        <f>J45</f>
        <v>821.26</v>
      </c>
      <c r="V45" s="305">
        <f>J45</f>
        <v>821.26</v>
      </c>
      <c r="W45" s="307">
        <f>$V$45</f>
        <v>821.26</v>
      </c>
      <c r="X45" s="308">
        <f t="shared" ref="X45:AD45" si="0">$V$45</f>
        <v>821.26</v>
      </c>
      <c r="Y45" s="308">
        <f t="shared" si="0"/>
        <v>821.26</v>
      </c>
      <c r="Z45" s="308">
        <f t="shared" si="0"/>
        <v>821.26</v>
      </c>
      <c r="AA45" s="308">
        <f t="shared" si="0"/>
        <v>821.26</v>
      </c>
      <c r="AB45" s="308">
        <f t="shared" si="0"/>
        <v>821.26</v>
      </c>
      <c r="AC45" s="303">
        <f t="shared" si="0"/>
        <v>821.26</v>
      </c>
      <c r="AD45" s="306">
        <f t="shared" si="0"/>
        <v>821.26</v>
      </c>
    </row>
    <row r="46" spans="1:30">
      <c r="A46" s="109"/>
      <c r="B46" s="102"/>
      <c r="C46" s="110" t="s">
        <v>4</v>
      </c>
      <c r="D46" s="95" t="s">
        <v>112</v>
      </c>
      <c r="E46" s="104"/>
      <c r="F46" s="105"/>
      <c r="G46" s="118">
        <v>0.21</v>
      </c>
      <c r="H46" s="107"/>
      <c r="I46" s="139"/>
      <c r="J46" s="335">
        <v>186.61</v>
      </c>
      <c r="K46" s="300">
        <f>J46</f>
        <v>186.61</v>
      </c>
      <c r="L46" s="301"/>
      <c r="M46" s="302">
        <f>J46</f>
        <v>186.61</v>
      </c>
      <c r="N46" s="303">
        <f>J46</f>
        <v>186.61</v>
      </c>
      <c r="O46" s="300">
        <f>J46</f>
        <v>186.61</v>
      </c>
      <c r="P46" s="301"/>
      <c r="Q46" s="304">
        <f>J46</f>
        <v>186.61</v>
      </c>
      <c r="R46" s="305">
        <f>J46</f>
        <v>186.61</v>
      </c>
      <c r="S46" s="306">
        <f>J46</f>
        <v>186.61</v>
      </c>
      <c r="T46" s="209"/>
      <c r="U46" s="302">
        <f>J46</f>
        <v>186.61</v>
      </c>
      <c r="V46" s="305">
        <f>J46</f>
        <v>186.61</v>
      </c>
      <c r="W46" s="307">
        <f>$V$46</f>
        <v>186.61</v>
      </c>
      <c r="X46" s="308">
        <f t="shared" ref="X46:AD46" si="1">$V$46</f>
        <v>186.61</v>
      </c>
      <c r="Y46" s="308">
        <f t="shared" si="1"/>
        <v>186.61</v>
      </c>
      <c r="Z46" s="308">
        <f t="shared" si="1"/>
        <v>186.61</v>
      </c>
      <c r="AA46" s="308">
        <f t="shared" si="1"/>
        <v>186.61</v>
      </c>
      <c r="AB46" s="308">
        <f t="shared" si="1"/>
        <v>186.61</v>
      </c>
      <c r="AC46" s="303">
        <f t="shared" si="1"/>
        <v>186.61</v>
      </c>
      <c r="AD46" s="306">
        <f t="shared" si="1"/>
        <v>186.61</v>
      </c>
    </row>
    <row r="47" spans="1:30">
      <c r="A47" s="12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9"/>
      <c r="J47" s="336">
        <f>$U$47</f>
        <v>13.66</v>
      </c>
      <c r="K47" s="300">
        <f>$U$47</f>
        <v>13.66</v>
      </c>
      <c r="L47" s="301"/>
      <c r="M47" s="302">
        <f>$U$47</f>
        <v>13.66</v>
      </c>
      <c r="N47" s="303">
        <f>$U$47</f>
        <v>13.66</v>
      </c>
      <c r="O47" s="300">
        <f>$U$47</f>
        <v>13.66</v>
      </c>
      <c r="P47" s="301"/>
      <c r="Q47" s="304">
        <f>$U$47</f>
        <v>13.66</v>
      </c>
      <c r="R47" s="305">
        <f>$U$47</f>
        <v>13.66</v>
      </c>
      <c r="S47" s="306">
        <f>$U$47</f>
        <v>13.66</v>
      </c>
      <c r="T47" s="209"/>
      <c r="U47" s="302">
        <v>13.66</v>
      </c>
      <c r="V47" s="305">
        <f>U47</f>
        <v>13.66</v>
      </c>
      <c r="W47" s="307">
        <f>U47</f>
        <v>13.66</v>
      </c>
      <c r="X47" s="307">
        <f>U47</f>
        <v>13.66</v>
      </c>
      <c r="Y47" s="307">
        <f>U47</f>
        <v>13.66</v>
      </c>
      <c r="Z47" s="307">
        <f>U47</f>
        <v>13.66</v>
      </c>
      <c r="AA47" s="307">
        <f>U47</f>
        <v>13.66</v>
      </c>
      <c r="AB47" s="307">
        <f>U47</f>
        <v>13.66</v>
      </c>
      <c r="AC47" s="309">
        <f>U47</f>
        <v>13.66</v>
      </c>
      <c r="AD47" s="306">
        <f>U47</f>
        <v>13.66</v>
      </c>
    </row>
    <row r="48" spans="1:30">
      <c r="A48" s="142" t="s">
        <v>114</v>
      </c>
      <c r="B48" s="143" t="s">
        <v>115</v>
      </c>
      <c r="C48" s="144"/>
      <c r="D48" s="145" t="s">
        <v>92</v>
      </c>
      <c r="E48" s="133" t="s">
        <v>116</v>
      </c>
      <c r="F48" s="134">
        <v>215</v>
      </c>
      <c r="G48" s="118">
        <v>0.21</v>
      </c>
      <c r="H48" s="141"/>
      <c r="I48" s="139"/>
      <c r="J48" s="287">
        <v>0</v>
      </c>
      <c r="K48" s="279">
        <f>J48</f>
        <v>0</v>
      </c>
      <c r="L48" s="225"/>
      <c r="M48" s="283">
        <v>9.9999999999999995E-7</v>
      </c>
      <c r="N48" s="288">
        <f>M48</f>
        <v>9.9999999999999995E-7</v>
      </c>
      <c r="O48" s="279">
        <f>M48</f>
        <v>9.9999999999999995E-7</v>
      </c>
      <c r="P48" s="225"/>
      <c r="Q48" s="289">
        <v>9.9999999999999995E-7</v>
      </c>
      <c r="R48" s="135">
        <f>Q48</f>
        <v>9.9999999999999995E-7</v>
      </c>
      <c r="S48" s="136">
        <f>Q48</f>
        <v>9.9999999999999995E-7</v>
      </c>
      <c r="T48" s="225"/>
      <c r="U48" s="283">
        <v>6.9290000000000003E-3</v>
      </c>
      <c r="V48" s="115">
        <f>U48</f>
        <v>6.9290000000000003E-3</v>
      </c>
      <c r="W48" s="260">
        <f>U48</f>
        <v>6.9290000000000003E-3</v>
      </c>
      <c r="X48" s="132">
        <f>U48</f>
        <v>6.9290000000000003E-3</v>
      </c>
      <c r="Y48" s="132">
        <f>U48</f>
        <v>6.9290000000000003E-3</v>
      </c>
      <c r="Z48" s="132">
        <f>U48</f>
        <v>6.9290000000000003E-3</v>
      </c>
      <c r="AA48" s="132">
        <f>U48</f>
        <v>6.9290000000000003E-3</v>
      </c>
      <c r="AB48" s="132">
        <f>U48</f>
        <v>6.9290000000000003E-3</v>
      </c>
      <c r="AC48" s="257">
        <f>U48</f>
        <v>6.9290000000000003E-3</v>
      </c>
      <c r="AD48" s="116">
        <f>U48</f>
        <v>6.9290000000000003E-3</v>
      </c>
    </row>
    <row r="49" spans="1:30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287"/>
      <c r="K49" s="279"/>
      <c r="L49" s="225"/>
      <c r="M49" s="283"/>
      <c r="N49" s="288"/>
      <c r="O49" s="279"/>
      <c r="P49" s="225"/>
      <c r="Q49" s="289"/>
      <c r="R49" s="135"/>
      <c r="S49" s="136"/>
      <c r="T49" s="225"/>
      <c r="U49" s="283"/>
      <c r="V49" s="135"/>
      <c r="W49" s="310"/>
      <c r="X49" s="311"/>
      <c r="Y49" s="311"/>
      <c r="Z49" s="311"/>
      <c r="AA49" s="311"/>
      <c r="AB49" s="311"/>
      <c r="AC49" s="288"/>
      <c r="AD49" s="136"/>
    </row>
    <row r="50" spans="1:30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7"/>
      <c r="J50" s="254">
        <v>0</v>
      </c>
      <c r="K50" s="279">
        <f>J50</f>
        <v>0</v>
      </c>
      <c r="L50" s="292"/>
      <c r="M50" s="283">
        <v>1.041E-3</v>
      </c>
      <c r="N50" s="288">
        <f>M50</f>
        <v>1.041E-3</v>
      </c>
      <c r="O50" s="279">
        <f>M50</f>
        <v>1.041E-3</v>
      </c>
      <c r="P50" s="225"/>
      <c r="Q50" s="289">
        <v>2.124E-3</v>
      </c>
      <c r="R50" s="135">
        <f>Q50</f>
        <v>2.124E-3</v>
      </c>
      <c r="S50" s="136">
        <f>Q50</f>
        <v>2.124E-3</v>
      </c>
      <c r="T50" s="225"/>
      <c r="U50" s="283">
        <v>4.6169999999999996E-3</v>
      </c>
      <c r="V50" s="115">
        <f>U50</f>
        <v>4.6169999999999996E-3</v>
      </c>
      <c r="W50" s="260">
        <f>U50</f>
        <v>4.6169999999999996E-3</v>
      </c>
      <c r="X50" s="132">
        <f>U50</f>
        <v>4.6169999999999996E-3</v>
      </c>
      <c r="Y50" s="132">
        <f>U50</f>
        <v>4.6169999999999996E-3</v>
      </c>
      <c r="Z50" s="132">
        <f>U50</f>
        <v>4.6169999999999996E-3</v>
      </c>
      <c r="AA50" s="132">
        <f>U50</f>
        <v>4.6169999999999996E-3</v>
      </c>
      <c r="AB50" s="132">
        <f>U50</f>
        <v>4.6169999999999996E-3</v>
      </c>
      <c r="AC50" s="257">
        <f>U50</f>
        <v>4.6169999999999996E-3</v>
      </c>
      <c r="AD50" s="116">
        <f>U50</f>
        <v>4.6169999999999996E-3</v>
      </c>
    </row>
    <row r="51" spans="1:30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287"/>
      <c r="K51" s="279"/>
      <c r="L51" s="225"/>
      <c r="M51" s="283"/>
      <c r="N51" s="288"/>
      <c r="O51" s="279"/>
      <c r="P51" s="225"/>
      <c r="Q51" s="289"/>
      <c r="R51" s="135"/>
      <c r="S51" s="136"/>
      <c r="T51" s="225"/>
      <c r="U51" s="283"/>
      <c r="V51" s="135"/>
      <c r="W51" s="310"/>
      <c r="X51" s="311"/>
      <c r="Y51" s="311"/>
      <c r="Z51" s="311"/>
      <c r="AA51" s="311"/>
      <c r="AB51" s="311"/>
      <c r="AC51" s="288"/>
      <c r="AD51" s="136"/>
    </row>
    <row r="52" spans="1:30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245">
        <v>0.32900000000000001</v>
      </c>
      <c r="K52" s="312">
        <f>M52</f>
        <v>0.48399999999999999</v>
      </c>
      <c r="L52" s="209"/>
      <c r="M52" s="337">
        <v>0.48399999999999999</v>
      </c>
      <c r="N52" s="313">
        <f>M52</f>
        <v>0.48399999999999999</v>
      </c>
      <c r="O52" s="312">
        <f>M52</f>
        <v>0.48399999999999999</v>
      </c>
      <c r="P52" s="314"/>
      <c r="Q52" s="315">
        <f>M52</f>
        <v>0.48399999999999999</v>
      </c>
      <c r="R52" s="316">
        <f>M52</f>
        <v>0.48399999999999999</v>
      </c>
      <c r="S52" s="317">
        <f>M52</f>
        <v>0.48399999999999999</v>
      </c>
      <c r="T52" s="209"/>
      <c r="U52" s="247"/>
      <c r="V52" s="250"/>
      <c r="W52" s="252"/>
      <c r="X52" s="253"/>
      <c r="Y52" s="253"/>
      <c r="Z52" s="253"/>
      <c r="AA52" s="253"/>
      <c r="AB52" s="253"/>
      <c r="AC52" s="248"/>
      <c r="AD52" s="251"/>
    </row>
    <row r="53" spans="1:30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245"/>
      <c r="K53" s="246"/>
      <c r="L53" s="209"/>
      <c r="M53" s="247"/>
      <c r="N53" s="248"/>
      <c r="O53" s="246"/>
      <c r="P53" s="209"/>
      <c r="Q53" s="249"/>
      <c r="R53" s="250"/>
      <c r="S53" s="251"/>
      <c r="T53" s="209"/>
      <c r="U53" s="247"/>
      <c r="V53" s="250"/>
      <c r="W53" s="252"/>
      <c r="X53" s="253"/>
      <c r="Y53" s="253"/>
      <c r="Z53" s="253"/>
      <c r="AA53" s="253"/>
      <c r="AB53" s="253"/>
      <c r="AC53" s="248"/>
      <c r="AD53" s="251"/>
    </row>
    <row r="54" spans="1:30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287">
        <v>1.4999999999999999E-2</v>
      </c>
      <c r="K54" s="279">
        <f>J54</f>
        <v>1.4999999999999999E-2</v>
      </c>
      <c r="L54" s="225"/>
      <c r="M54" s="283">
        <f>J54</f>
        <v>1.4999999999999999E-2</v>
      </c>
      <c r="N54" s="288">
        <f>J54</f>
        <v>1.4999999999999999E-2</v>
      </c>
      <c r="O54" s="279">
        <f>J54</f>
        <v>1.4999999999999999E-2</v>
      </c>
      <c r="P54" s="225"/>
      <c r="Q54" s="289">
        <f>J54</f>
        <v>1.4999999999999999E-2</v>
      </c>
      <c r="R54" s="135">
        <f>J54</f>
        <v>1.4999999999999999E-2</v>
      </c>
      <c r="S54" s="136">
        <f>J54</f>
        <v>1.4999999999999999E-2</v>
      </c>
      <c r="T54" s="225"/>
      <c r="U54" s="283"/>
      <c r="V54" s="275"/>
      <c r="W54" s="318"/>
      <c r="X54" s="319"/>
      <c r="Y54" s="319"/>
      <c r="Z54" s="319"/>
      <c r="AA54" s="319"/>
      <c r="AB54" s="319"/>
      <c r="AC54" s="273"/>
      <c r="AD54" s="276"/>
    </row>
    <row r="55" spans="1:30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7"/>
      <c r="J55" s="290"/>
      <c r="K55" s="291"/>
      <c r="L55" s="292"/>
      <c r="M55" s="293"/>
      <c r="N55" s="294"/>
      <c r="O55" s="291"/>
      <c r="P55" s="292"/>
      <c r="Q55" s="295"/>
      <c r="R55" s="296"/>
      <c r="S55" s="297"/>
      <c r="T55" s="292"/>
      <c r="U55" s="293"/>
      <c r="V55" s="320"/>
      <c r="W55" s="321"/>
      <c r="X55" s="322"/>
      <c r="Y55" s="322"/>
      <c r="Z55" s="322"/>
      <c r="AA55" s="322"/>
      <c r="AB55" s="322"/>
      <c r="AC55" s="323"/>
      <c r="AD55" s="324"/>
    </row>
    <row r="56" spans="1:30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287"/>
      <c r="K56" s="279"/>
      <c r="L56" s="225"/>
      <c r="M56" s="283"/>
      <c r="N56" s="288"/>
      <c r="O56" s="279"/>
      <c r="P56" s="225"/>
      <c r="Q56" s="289"/>
      <c r="R56" s="135"/>
      <c r="S56" s="136"/>
      <c r="T56" s="225"/>
      <c r="U56" s="283"/>
      <c r="V56" s="250"/>
      <c r="W56" s="252"/>
      <c r="X56" s="253"/>
      <c r="Y56" s="253"/>
      <c r="Z56" s="253"/>
      <c r="AA56" s="253"/>
      <c r="AB56" s="253"/>
      <c r="AC56" s="248"/>
      <c r="AD56" s="251"/>
    </row>
    <row r="57" spans="1:30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245"/>
      <c r="K57" s="246"/>
      <c r="L57" s="209"/>
      <c r="M57" s="247"/>
      <c r="N57" s="248"/>
      <c r="O57" s="246"/>
      <c r="P57" s="209"/>
      <c r="Q57" s="249"/>
      <c r="R57" s="250"/>
      <c r="S57" s="251"/>
      <c r="T57" s="209"/>
      <c r="U57" s="247"/>
      <c r="V57" s="250"/>
      <c r="W57" s="252"/>
      <c r="X57" s="253"/>
      <c r="Y57" s="253"/>
      <c r="Z57" s="253"/>
      <c r="AA57" s="253"/>
      <c r="AB57" s="253"/>
      <c r="AC57" s="248"/>
      <c r="AD57" s="251"/>
    </row>
    <row r="58" spans="1:30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245"/>
      <c r="K58" s="246"/>
      <c r="L58" s="209"/>
      <c r="M58" s="247"/>
      <c r="N58" s="248"/>
      <c r="O58" s="246"/>
      <c r="P58" s="209"/>
      <c r="Q58" s="249"/>
      <c r="R58" s="250"/>
      <c r="S58" s="251"/>
      <c r="T58" s="209"/>
      <c r="U58" s="247"/>
      <c r="V58" s="250"/>
      <c r="W58" s="252"/>
      <c r="X58" s="253"/>
      <c r="Y58" s="253"/>
      <c r="Z58" s="253"/>
      <c r="AA58" s="253"/>
      <c r="AB58" s="253"/>
      <c r="AC58" s="248"/>
      <c r="AD58" s="251"/>
    </row>
    <row r="59" spans="1:30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7"/>
      <c r="J59" s="254">
        <v>0</v>
      </c>
      <c r="K59" s="279">
        <f t="shared" ref="K59:K67" si="2">J59</f>
        <v>0</v>
      </c>
      <c r="L59" s="292"/>
      <c r="M59" s="254">
        <v>0</v>
      </c>
      <c r="N59" s="288">
        <f t="shared" ref="N59:N67" si="3">M59</f>
        <v>0</v>
      </c>
      <c r="O59" s="279">
        <f t="shared" ref="O59:O67" si="4">M59</f>
        <v>0</v>
      </c>
      <c r="P59" s="225"/>
      <c r="Q59" s="254">
        <v>0</v>
      </c>
      <c r="R59" s="135">
        <f t="shared" ref="R59:R67" si="5">Q59</f>
        <v>0</v>
      </c>
      <c r="S59" s="136">
        <f t="shared" ref="S59:S67" si="6">Q59</f>
        <v>0</v>
      </c>
      <c r="T59" s="225"/>
      <c r="U59" s="254">
        <v>0</v>
      </c>
      <c r="V59" s="115">
        <f>$U$59</f>
        <v>0</v>
      </c>
      <c r="W59" s="260">
        <f t="shared" ref="W59:AD59" si="7">$U$59</f>
        <v>0</v>
      </c>
      <c r="X59" s="132">
        <f t="shared" si="7"/>
        <v>0</v>
      </c>
      <c r="Y59" s="132">
        <f t="shared" si="7"/>
        <v>0</v>
      </c>
      <c r="Z59" s="132">
        <f t="shared" si="7"/>
        <v>0</v>
      </c>
      <c r="AA59" s="132">
        <f t="shared" si="7"/>
        <v>0</v>
      </c>
      <c r="AB59" s="132">
        <f t="shared" si="7"/>
        <v>0</v>
      </c>
      <c r="AC59" s="257">
        <f t="shared" si="7"/>
        <v>0</v>
      </c>
      <c r="AD59" s="116">
        <f t="shared" si="7"/>
        <v>0</v>
      </c>
    </row>
    <row r="60" spans="1:30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7"/>
      <c r="J60" s="254">
        <v>0</v>
      </c>
      <c r="K60" s="279">
        <f t="shared" si="2"/>
        <v>0</v>
      </c>
      <c r="L60" s="292"/>
      <c r="M60" s="254">
        <v>0</v>
      </c>
      <c r="N60" s="288">
        <f t="shared" si="3"/>
        <v>0</v>
      </c>
      <c r="O60" s="279">
        <f t="shared" si="4"/>
        <v>0</v>
      </c>
      <c r="P60" s="225"/>
      <c r="Q60" s="254">
        <v>0</v>
      </c>
      <c r="R60" s="135">
        <f t="shared" si="5"/>
        <v>0</v>
      </c>
      <c r="S60" s="136">
        <f t="shared" si="6"/>
        <v>0</v>
      </c>
      <c r="T60" s="225"/>
      <c r="U60" s="254">
        <v>0</v>
      </c>
      <c r="V60" s="115">
        <f>$U$60</f>
        <v>0</v>
      </c>
      <c r="W60" s="260">
        <f t="shared" ref="W60:AD60" si="8">$U$60</f>
        <v>0</v>
      </c>
      <c r="X60" s="132">
        <f t="shared" si="8"/>
        <v>0</v>
      </c>
      <c r="Y60" s="132">
        <f t="shared" si="8"/>
        <v>0</v>
      </c>
      <c r="Z60" s="132">
        <f t="shared" si="8"/>
        <v>0</v>
      </c>
      <c r="AA60" s="132">
        <f t="shared" si="8"/>
        <v>0</v>
      </c>
      <c r="AB60" s="132">
        <f t="shared" si="8"/>
        <v>0</v>
      </c>
      <c r="AC60" s="257">
        <f t="shared" si="8"/>
        <v>0</v>
      </c>
      <c r="AD60" s="116">
        <f t="shared" si="8"/>
        <v>0</v>
      </c>
    </row>
    <row r="61" spans="1:30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7"/>
      <c r="J61" s="254">
        <v>0</v>
      </c>
      <c r="K61" s="279">
        <f t="shared" si="2"/>
        <v>0</v>
      </c>
      <c r="L61" s="292"/>
      <c r="M61" s="254">
        <v>0</v>
      </c>
      <c r="N61" s="288">
        <f t="shared" si="3"/>
        <v>0</v>
      </c>
      <c r="O61" s="279">
        <f t="shared" si="4"/>
        <v>0</v>
      </c>
      <c r="P61" s="225"/>
      <c r="Q61" s="254">
        <v>0</v>
      </c>
      <c r="R61" s="135">
        <f t="shared" si="5"/>
        <v>0</v>
      </c>
      <c r="S61" s="136">
        <f t="shared" si="6"/>
        <v>0</v>
      </c>
      <c r="T61" s="225"/>
      <c r="U61" s="254">
        <v>0</v>
      </c>
      <c r="V61" s="115">
        <f>$U$61</f>
        <v>0</v>
      </c>
      <c r="W61" s="260">
        <f t="shared" ref="W61:AD61" si="9">$U$61</f>
        <v>0</v>
      </c>
      <c r="X61" s="132">
        <f t="shared" si="9"/>
        <v>0</v>
      </c>
      <c r="Y61" s="132">
        <f t="shared" si="9"/>
        <v>0</v>
      </c>
      <c r="Z61" s="132">
        <f t="shared" si="9"/>
        <v>0</v>
      </c>
      <c r="AA61" s="132">
        <f t="shared" si="9"/>
        <v>0</v>
      </c>
      <c r="AB61" s="132">
        <f t="shared" si="9"/>
        <v>0</v>
      </c>
      <c r="AC61" s="257">
        <f t="shared" si="9"/>
        <v>0</v>
      </c>
      <c r="AD61" s="116">
        <f t="shared" si="9"/>
        <v>0</v>
      </c>
    </row>
    <row r="62" spans="1:30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254"/>
      <c r="K62" s="279"/>
      <c r="L62" s="225"/>
      <c r="M62" s="254"/>
      <c r="N62" s="288"/>
      <c r="O62" s="279"/>
      <c r="P62" s="225"/>
      <c r="Q62" s="254"/>
      <c r="R62" s="135"/>
      <c r="S62" s="136"/>
      <c r="T62" s="225"/>
      <c r="U62" s="254"/>
      <c r="V62" s="135"/>
      <c r="W62" s="310"/>
      <c r="X62" s="311"/>
      <c r="Y62" s="311"/>
      <c r="Z62" s="311"/>
      <c r="AA62" s="311"/>
      <c r="AB62" s="311"/>
      <c r="AC62" s="288"/>
      <c r="AD62" s="136"/>
    </row>
    <row r="63" spans="1:30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7"/>
      <c r="J63" s="254">
        <v>0</v>
      </c>
      <c r="K63" s="279">
        <f t="shared" si="2"/>
        <v>0</v>
      </c>
      <c r="L63" s="292"/>
      <c r="M63" s="254">
        <v>0</v>
      </c>
      <c r="N63" s="288">
        <f t="shared" si="3"/>
        <v>0</v>
      </c>
      <c r="O63" s="279">
        <f t="shared" si="4"/>
        <v>0</v>
      </c>
      <c r="P63" s="225"/>
      <c r="Q63" s="254">
        <v>0</v>
      </c>
      <c r="R63" s="135">
        <f t="shared" si="5"/>
        <v>0</v>
      </c>
      <c r="S63" s="136">
        <f t="shared" si="6"/>
        <v>0</v>
      </c>
      <c r="T63" s="225"/>
      <c r="U63" s="254">
        <v>0</v>
      </c>
      <c r="V63" s="115">
        <f>$U$63</f>
        <v>0</v>
      </c>
      <c r="W63" s="260">
        <f t="shared" ref="W63:AD63" si="10">$U$63</f>
        <v>0</v>
      </c>
      <c r="X63" s="132">
        <f t="shared" si="10"/>
        <v>0</v>
      </c>
      <c r="Y63" s="132">
        <f t="shared" si="10"/>
        <v>0</v>
      </c>
      <c r="Z63" s="132">
        <f t="shared" si="10"/>
        <v>0</v>
      </c>
      <c r="AA63" s="132">
        <f t="shared" si="10"/>
        <v>0</v>
      </c>
      <c r="AB63" s="132">
        <f t="shared" si="10"/>
        <v>0</v>
      </c>
      <c r="AC63" s="257">
        <f t="shared" si="10"/>
        <v>0</v>
      </c>
      <c r="AD63" s="116">
        <f t="shared" si="10"/>
        <v>0</v>
      </c>
    </row>
    <row r="64" spans="1:30">
      <c r="A64" s="109"/>
      <c r="B64" s="102" t="s">
        <v>147</v>
      </c>
      <c r="C64" s="102" t="s">
        <v>199</v>
      </c>
      <c r="D64" s="95" t="s">
        <v>92</v>
      </c>
      <c r="E64" s="96" t="s">
        <v>148</v>
      </c>
      <c r="F64" s="97"/>
      <c r="G64" s="118">
        <v>0.21</v>
      </c>
      <c r="H64" s="107"/>
      <c r="I64" s="137"/>
      <c r="J64" s="254">
        <v>0</v>
      </c>
      <c r="K64" s="279">
        <f t="shared" si="2"/>
        <v>0</v>
      </c>
      <c r="L64" s="292"/>
      <c r="M64" s="254">
        <v>0</v>
      </c>
      <c r="N64" s="288">
        <f t="shared" si="3"/>
        <v>0</v>
      </c>
      <c r="O64" s="279">
        <f t="shared" si="4"/>
        <v>0</v>
      </c>
      <c r="P64" s="225"/>
      <c r="Q64" s="254">
        <v>0</v>
      </c>
      <c r="R64" s="135">
        <f t="shared" si="5"/>
        <v>0</v>
      </c>
      <c r="S64" s="136">
        <f t="shared" si="6"/>
        <v>0</v>
      </c>
      <c r="T64" s="225"/>
      <c r="U64" s="254">
        <v>0</v>
      </c>
      <c r="V64" s="115">
        <f>$U$64</f>
        <v>0</v>
      </c>
      <c r="W64" s="260">
        <f t="shared" ref="W64:AD64" si="11">$U$64</f>
        <v>0</v>
      </c>
      <c r="X64" s="132">
        <f t="shared" si="11"/>
        <v>0</v>
      </c>
      <c r="Y64" s="132">
        <f t="shared" si="11"/>
        <v>0</v>
      </c>
      <c r="Z64" s="132">
        <f t="shared" si="11"/>
        <v>0</v>
      </c>
      <c r="AA64" s="132">
        <f t="shared" si="11"/>
        <v>0</v>
      </c>
      <c r="AB64" s="132">
        <f t="shared" si="11"/>
        <v>0</v>
      </c>
      <c r="AC64" s="257">
        <f t="shared" si="11"/>
        <v>0</v>
      </c>
      <c r="AD64" s="116">
        <f t="shared" si="11"/>
        <v>0</v>
      </c>
    </row>
    <row r="65" spans="1:31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7"/>
      <c r="J65" s="254">
        <v>0</v>
      </c>
      <c r="K65" s="279">
        <f t="shared" si="2"/>
        <v>0</v>
      </c>
      <c r="L65" s="292"/>
      <c r="M65" s="254">
        <v>0</v>
      </c>
      <c r="N65" s="288">
        <f t="shared" si="3"/>
        <v>0</v>
      </c>
      <c r="O65" s="279">
        <f t="shared" si="4"/>
        <v>0</v>
      </c>
      <c r="P65" s="225"/>
      <c r="Q65" s="254">
        <v>0</v>
      </c>
      <c r="R65" s="135">
        <f t="shared" si="5"/>
        <v>0</v>
      </c>
      <c r="S65" s="136">
        <f t="shared" si="6"/>
        <v>0</v>
      </c>
      <c r="T65" s="225"/>
      <c r="U65" s="254">
        <v>0</v>
      </c>
      <c r="V65" s="115">
        <f>$U$65</f>
        <v>0</v>
      </c>
      <c r="W65" s="260">
        <f t="shared" ref="W65:AD67" si="12">$U$65</f>
        <v>0</v>
      </c>
      <c r="X65" s="132">
        <f t="shared" si="12"/>
        <v>0</v>
      </c>
      <c r="Y65" s="132">
        <f t="shared" si="12"/>
        <v>0</v>
      </c>
      <c r="Z65" s="132">
        <f t="shared" si="12"/>
        <v>0</v>
      </c>
      <c r="AA65" s="132">
        <f t="shared" si="12"/>
        <v>0</v>
      </c>
      <c r="AB65" s="132">
        <f t="shared" si="12"/>
        <v>0</v>
      </c>
      <c r="AC65" s="257">
        <f t="shared" si="12"/>
        <v>0</v>
      </c>
      <c r="AD65" s="116">
        <f t="shared" si="12"/>
        <v>0</v>
      </c>
    </row>
    <row r="66" spans="1:31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7"/>
      <c r="J66" s="254">
        <v>5.1E-5</v>
      </c>
      <c r="K66" s="279">
        <f t="shared" si="2"/>
        <v>5.1E-5</v>
      </c>
      <c r="L66" s="292"/>
      <c r="M66" s="283">
        <v>1.353E-3</v>
      </c>
      <c r="N66" s="288">
        <f t="shared" si="3"/>
        <v>1.353E-3</v>
      </c>
      <c r="O66" s="279">
        <f t="shared" si="4"/>
        <v>1.353E-3</v>
      </c>
      <c r="P66" s="225"/>
      <c r="Q66" s="289">
        <v>1.6249999999999999E-3</v>
      </c>
      <c r="R66" s="135">
        <f t="shared" si="5"/>
        <v>1.6249999999999999E-3</v>
      </c>
      <c r="S66" s="136">
        <f t="shared" si="6"/>
        <v>1.6249999999999999E-3</v>
      </c>
      <c r="T66" s="225"/>
      <c r="U66" s="283">
        <v>1.701E-3</v>
      </c>
      <c r="V66" s="115">
        <f>$U$66</f>
        <v>1.701E-3</v>
      </c>
      <c r="W66" s="260">
        <f t="shared" ref="W66:AD66" si="13">$U$66</f>
        <v>1.701E-3</v>
      </c>
      <c r="X66" s="132">
        <f t="shared" si="13"/>
        <v>1.701E-3</v>
      </c>
      <c r="Y66" s="132">
        <f t="shared" si="13"/>
        <v>1.701E-3</v>
      </c>
      <c r="Z66" s="132">
        <f t="shared" si="13"/>
        <v>1.701E-3</v>
      </c>
      <c r="AA66" s="132">
        <f t="shared" si="13"/>
        <v>1.701E-3</v>
      </c>
      <c r="AB66" s="132">
        <f t="shared" si="13"/>
        <v>1.701E-3</v>
      </c>
      <c r="AC66" s="257">
        <f t="shared" si="13"/>
        <v>1.701E-3</v>
      </c>
      <c r="AD66" s="116">
        <f t="shared" si="13"/>
        <v>1.701E-3</v>
      </c>
    </row>
    <row r="67" spans="1:31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7"/>
      <c r="J67" s="254">
        <v>0</v>
      </c>
      <c r="K67" s="279">
        <f t="shared" si="2"/>
        <v>0</v>
      </c>
      <c r="L67" s="292"/>
      <c r="M67" s="254">
        <v>0</v>
      </c>
      <c r="N67" s="288">
        <f t="shared" si="3"/>
        <v>0</v>
      </c>
      <c r="O67" s="279">
        <f t="shared" si="4"/>
        <v>0</v>
      </c>
      <c r="P67" s="225"/>
      <c r="Q67" s="254">
        <v>0</v>
      </c>
      <c r="R67" s="135">
        <f t="shared" si="5"/>
        <v>0</v>
      </c>
      <c r="S67" s="136">
        <f t="shared" si="6"/>
        <v>0</v>
      </c>
      <c r="T67" s="225"/>
      <c r="U67" s="254">
        <v>0</v>
      </c>
      <c r="V67" s="115">
        <f>$U$65</f>
        <v>0</v>
      </c>
      <c r="W67" s="260">
        <f t="shared" si="12"/>
        <v>0</v>
      </c>
      <c r="X67" s="132">
        <f t="shared" si="12"/>
        <v>0</v>
      </c>
      <c r="Y67" s="132">
        <f t="shared" si="12"/>
        <v>0</v>
      </c>
      <c r="Z67" s="132">
        <f t="shared" si="12"/>
        <v>0</v>
      </c>
      <c r="AA67" s="132">
        <f t="shared" si="12"/>
        <v>0</v>
      </c>
      <c r="AB67" s="132">
        <f t="shared" si="12"/>
        <v>0</v>
      </c>
      <c r="AC67" s="257">
        <f t="shared" si="12"/>
        <v>0</v>
      </c>
      <c r="AD67" s="116">
        <f t="shared" si="12"/>
        <v>0</v>
      </c>
    </row>
    <row r="68" spans="1:31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287"/>
      <c r="K68" s="279"/>
      <c r="L68" s="225"/>
      <c r="M68" s="283"/>
      <c r="N68" s="288"/>
      <c r="O68" s="279"/>
      <c r="P68" s="225"/>
      <c r="Q68" s="289"/>
      <c r="R68" s="135"/>
      <c r="S68" s="136"/>
      <c r="T68" s="225"/>
      <c r="U68" s="283"/>
      <c r="V68" s="135"/>
      <c r="W68" s="310"/>
      <c r="X68" s="311"/>
      <c r="Y68" s="311"/>
      <c r="Z68" s="311"/>
      <c r="AA68" s="311"/>
      <c r="AB68" s="311"/>
      <c r="AC68" s="288"/>
      <c r="AD68" s="136"/>
    </row>
    <row r="69" spans="1:31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287"/>
      <c r="K69" s="279"/>
      <c r="L69" s="225"/>
      <c r="M69" s="283"/>
      <c r="N69" s="288"/>
      <c r="O69" s="279"/>
      <c r="P69" s="225"/>
      <c r="Q69" s="289"/>
      <c r="R69" s="135"/>
      <c r="S69" s="136"/>
      <c r="T69" s="225"/>
      <c r="U69" s="283"/>
      <c r="V69" s="135"/>
      <c r="W69" s="310"/>
      <c r="X69" s="311"/>
      <c r="Y69" s="311"/>
      <c r="Z69" s="311"/>
      <c r="AA69" s="311"/>
      <c r="AB69" s="311"/>
      <c r="AC69" s="288"/>
      <c r="AD69" s="136"/>
    </row>
    <row r="70" spans="1:31">
      <c r="A70" s="157"/>
      <c r="B70" s="158"/>
      <c r="C70" s="159" t="s">
        <v>161</v>
      </c>
      <c r="D70" s="160" t="s">
        <v>92</v>
      </c>
      <c r="E70" s="161" t="s">
        <v>162</v>
      </c>
      <c r="F70" s="162">
        <v>891</v>
      </c>
      <c r="G70" s="118">
        <v>0.21</v>
      </c>
      <c r="H70" s="163"/>
      <c r="I70" s="137"/>
      <c r="J70" s="254">
        <v>2.666E-3</v>
      </c>
      <c r="K70" s="279">
        <f>J70</f>
        <v>2.666E-3</v>
      </c>
      <c r="L70" s="292"/>
      <c r="M70" s="283">
        <v>2.666E-3</v>
      </c>
      <c r="N70" s="288">
        <f>M70</f>
        <v>2.666E-3</v>
      </c>
      <c r="O70" s="279"/>
      <c r="P70" s="225"/>
      <c r="Q70" s="289">
        <v>2.666E-3</v>
      </c>
      <c r="R70" s="135">
        <f>Q70</f>
        <v>2.666E-3</v>
      </c>
      <c r="S70" s="136">
        <f>Q70</f>
        <v>2.666E-3</v>
      </c>
      <c r="T70" s="225"/>
      <c r="U70" s="283">
        <v>2.63E-3</v>
      </c>
      <c r="V70" s="115">
        <f>$U$70</f>
        <v>2.63E-3</v>
      </c>
      <c r="W70" s="260">
        <f t="shared" ref="W70:AC70" si="14">$U$70</f>
        <v>2.63E-3</v>
      </c>
      <c r="X70" s="132">
        <f t="shared" si="14"/>
        <v>2.63E-3</v>
      </c>
      <c r="Y70" s="132">
        <f t="shared" si="14"/>
        <v>2.63E-3</v>
      </c>
      <c r="Z70" s="132">
        <f t="shared" si="14"/>
        <v>2.63E-3</v>
      </c>
      <c r="AA70" s="132">
        <f t="shared" si="14"/>
        <v>2.63E-3</v>
      </c>
      <c r="AB70" s="132">
        <f t="shared" si="14"/>
        <v>2.63E-3</v>
      </c>
      <c r="AC70" s="257">
        <f t="shared" si="14"/>
        <v>2.63E-3</v>
      </c>
      <c r="AD70" s="116"/>
    </row>
    <row r="71" spans="1:31" s="187" customFormat="1">
      <c r="A71" s="164" t="s">
        <v>163</v>
      </c>
      <c r="B71" s="165" t="s">
        <v>164</v>
      </c>
      <c r="C71" s="166"/>
      <c r="D71" s="167" t="s">
        <v>92</v>
      </c>
      <c r="E71" s="168"/>
      <c r="F71" s="169">
        <v>890</v>
      </c>
      <c r="G71" s="170">
        <v>0.21</v>
      </c>
      <c r="H71" s="171"/>
      <c r="I71" s="172"/>
      <c r="J71" s="173">
        <v>0</v>
      </c>
      <c r="K71" s="174">
        <f>J71</f>
        <v>0</v>
      </c>
      <c r="L71" s="175"/>
      <c r="M71" s="176">
        <v>0</v>
      </c>
      <c r="N71" s="177">
        <f>M71</f>
        <v>0</v>
      </c>
      <c r="O71" s="174">
        <f>M71</f>
        <v>0</v>
      </c>
      <c r="P71" s="178"/>
      <c r="Q71" s="179">
        <v>0</v>
      </c>
      <c r="R71" s="180">
        <f>Q71</f>
        <v>0</v>
      </c>
      <c r="S71" s="181">
        <f>Q71</f>
        <v>0</v>
      </c>
      <c r="T71" s="178"/>
      <c r="U71" s="176">
        <v>0</v>
      </c>
      <c r="V71" s="182">
        <f t="shared" ref="V71:AD71" si="15">$U$71</f>
        <v>0</v>
      </c>
      <c r="W71" s="183">
        <f t="shared" si="15"/>
        <v>0</v>
      </c>
      <c r="X71" s="184">
        <f t="shared" si="15"/>
        <v>0</v>
      </c>
      <c r="Y71" s="184">
        <f t="shared" si="15"/>
        <v>0</v>
      </c>
      <c r="Z71" s="184">
        <f t="shared" si="15"/>
        <v>0</v>
      </c>
      <c r="AA71" s="184">
        <f t="shared" si="15"/>
        <v>0</v>
      </c>
      <c r="AB71" s="184">
        <f t="shared" si="15"/>
        <v>0</v>
      </c>
      <c r="AC71" s="185">
        <f t="shared" si="15"/>
        <v>0</v>
      </c>
      <c r="AD71" s="186">
        <f t="shared" si="15"/>
        <v>0</v>
      </c>
    </row>
    <row r="72" spans="1:31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195"/>
      <c r="K72" s="196"/>
      <c r="L72" s="22"/>
      <c r="M72" s="197"/>
      <c r="N72" s="198"/>
      <c r="O72" s="196"/>
      <c r="P72" s="22"/>
      <c r="Q72" s="199"/>
      <c r="R72" s="200"/>
      <c r="S72" s="191"/>
      <c r="T72" s="22"/>
      <c r="U72" s="197"/>
      <c r="V72" s="200"/>
      <c r="W72" s="201"/>
      <c r="X72" s="202"/>
      <c r="Y72" s="202"/>
      <c r="Z72" s="202"/>
      <c r="AA72" s="202"/>
      <c r="AB72" s="202"/>
      <c r="AC72" s="198"/>
      <c r="AD72" s="191"/>
    </row>
    <row r="73" spans="1:31">
      <c r="C73" s="108" t="s">
        <v>165</v>
      </c>
      <c r="D73" s="203"/>
      <c r="E73" s="204"/>
      <c r="J73" s="205" t="s">
        <v>166</v>
      </c>
    </row>
    <row r="74" spans="1:31">
      <c r="C74" s="22" t="s">
        <v>167</v>
      </c>
      <c r="D74" s="203"/>
      <c r="E74" s="204"/>
    </row>
    <row r="75" spans="1:31">
      <c r="C75" s="22" t="s">
        <v>168</v>
      </c>
      <c r="D75" s="203"/>
      <c r="E75" s="204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</row>
    <row r="76" spans="1:31">
      <c r="C76" s="108"/>
      <c r="D76" s="203"/>
      <c r="E76" s="204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</row>
    <row r="77" spans="1:31">
      <c r="C77" s="22" t="s">
        <v>169</v>
      </c>
      <c r="D77" s="203"/>
      <c r="E77" s="204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</row>
    <row r="78" spans="1:31">
      <c r="C78" s="108" t="s">
        <v>170</v>
      </c>
      <c r="D78" s="203"/>
      <c r="E78" s="204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</row>
    <row r="79" spans="1:31">
      <c r="C79" s="108" t="s">
        <v>171</v>
      </c>
      <c r="D79" s="207">
        <f>Y40</f>
        <v>7.2388999999999995E-2</v>
      </c>
      <c r="E79" s="108" t="s">
        <v>92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</row>
    <row r="80" spans="1:31">
      <c r="C80" s="108" t="s">
        <v>172</v>
      </c>
      <c r="D80" s="207">
        <f>V41</f>
        <v>3.5872000000000001E-2</v>
      </c>
      <c r="E80" s="108" t="s">
        <v>92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</row>
    <row r="81" spans="1:31">
      <c r="C81" s="108" t="s">
        <v>173</v>
      </c>
      <c r="D81" s="207">
        <f>V42</f>
        <v>2.4936E-2</v>
      </c>
      <c r="E81" s="108" t="s">
        <v>92</v>
      </c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</row>
    <row r="82" spans="1:31"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</row>
    <row r="83" spans="1:31">
      <c r="C83" s="208" t="s">
        <v>174</v>
      </c>
      <c r="D83" s="2"/>
      <c r="E83" s="2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</row>
    <row r="84" spans="1:31">
      <c r="C84" s="209" t="s">
        <v>170</v>
      </c>
      <c r="D84" s="2"/>
      <c r="E84" s="2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</row>
    <row r="85" spans="1:31">
      <c r="C85" s="209" t="s">
        <v>175</v>
      </c>
      <c r="D85" s="2"/>
      <c r="E85" s="2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</row>
    <row r="86" spans="1:31">
      <c r="C86" s="2"/>
      <c r="D86" s="2"/>
      <c r="E86" s="2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</row>
    <row r="87" spans="1:31">
      <c r="C87" s="209" t="s">
        <v>176</v>
      </c>
      <c r="D87" s="2"/>
      <c r="E87" s="2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</row>
    <row r="88" spans="1:31">
      <c r="C88" s="209" t="s">
        <v>177</v>
      </c>
      <c r="D88" s="2"/>
      <c r="E88" s="2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</row>
    <row r="89" spans="1:31">
      <c r="C89" s="209" t="s">
        <v>178</v>
      </c>
      <c r="D89" s="2"/>
      <c r="E89" s="2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</row>
    <row r="90" spans="1:31">
      <c r="C90" s="210" t="s">
        <v>179</v>
      </c>
      <c r="D90" s="2"/>
      <c r="E90" s="2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</row>
    <row r="91" spans="1:31"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</row>
    <row r="92" spans="1:31" s="3" customFormat="1" ht="13.5" customHeight="1">
      <c r="A92" s="211" t="s">
        <v>180</v>
      </c>
      <c r="D92" s="212"/>
      <c r="E92" s="212"/>
      <c r="F92" s="213"/>
      <c r="G92" s="213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</row>
    <row r="93" spans="1:31" s="3" customFormat="1" ht="13.5" customHeight="1">
      <c r="A93" s="215" t="s">
        <v>181</v>
      </c>
      <c r="D93" s="212"/>
      <c r="E93" s="212"/>
      <c r="F93" s="213"/>
      <c r="G93" s="213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</row>
    <row r="94" spans="1:31" s="216" customFormat="1">
      <c r="A94" s="216" t="s">
        <v>182</v>
      </c>
      <c r="D94" s="217"/>
      <c r="E94" s="217"/>
      <c r="F94" s="217"/>
      <c r="G94" s="218"/>
    </row>
    <row r="95" spans="1:31"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</row>
    <row r="96" spans="1:31"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</row>
    <row r="97" spans="10:31"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</row>
    <row r="98" spans="10:31"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</row>
    <row r="99" spans="10:31"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</row>
    <row r="100" spans="10:31"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</row>
    <row r="101" spans="10:31"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</row>
    <row r="102" spans="10:31"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</row>
    <row r="103" spans="10:31"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</row>
    <row r="104" spans="10:31"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</row>
    <row r="105" spans="10:31"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</row>
    <row r="106" spans="10:31"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</row>
    <row r="107" spans="10:31"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</row>
    <row r="108" spans="10:31"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</row>
    <row r="109" spans="10:31"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</row>
    <row r="110" spans="10:31"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</row>
    <row r="111" spans="10:31"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</row>
    <row r="112" spans="10:31"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</row>
    <row r="113" spans="10:31"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</row>
    <row r="114" spans="10:31"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</row>
    <row r="115" spans="10:31"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</row>
    <row r="116" spans="10:31"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</row>
    <row r="117" spans="10:31"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</row>
    <row r="118" spans="10:31"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</row>
    <row r="119" spans="10:31"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pans="10:31"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pans="10:31">
      <c r="J121" s="206"/>
    </row>
  </sheetData>
  <pageMargins left="0.19685039370078741" right="0.19685039370078741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topLeftCell="A28" zoomScaleNormal="100" workbookViewId="0">
      <selection activeCell="C65" sqref="C65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285156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56" customFormat="1" ht="18">
      <c r="A1" s="4" t="s">
        <v>195</v>
      </c>
      <c r="B1" s="368"/>
      <c r="C1" s="368"/>
      <c r="D1" s="368"/>
      <c r="E1" s="354"/>
      <c r="F1" s="368"/>
      <c r="G1" s="368"/>
      <c r="H1" s="368"/>
      <c r="I1" s="355"/>
    </row>
    <row r="2" spans="1:14" s="356" customFormat="1">
      <c r="A2" s="369"/>
      <c r="B2" s="369"/>
      <c r="C2" s="369"/>
      <c r="D2" s="369"/>
      <c r="E2" s="369"/>
      <c r="F2" s="369"/>
      <c r="G2" s="369"/>
      <c r="H2" s="369"/>
    </row>
    <row r="3" spans="1:14" s="356" customFormat="1" ht="18">
      <c r="A3" s="369"/>
      <c r="B3" s="370"/>
      <c r="C3" s="359"/>
      <c r="D3" s="371"/>
      <c r="E3" s="361"/>
      <c r="F3" s="369"/>
      <c r="G3" s="369"/>
      <c r="H3" s="362"/>
    </row>
    <row r="4" spans="1:14" s="356" customFormat="1">
      <c r="A4" s="369"/>
      <c r="B4" s="369"/>
      <c r="C4" s="369"/>
      <c r="D4" s="372"/>
      <c r="E4" s="369"/>
      <c r="F4" s="369"/>
      <c r="G4" s="369"/>
      <c r="H4" s="369"/>
    </row>
    <row r="5" spans="1:14" s="356" customFormat="1" ht="15.75" thickBot="1">
      <c r="A5" s="364" t="s">
        <v>183</v>
      </c>
      <c r="B5" s="370"/>
      <c r="C5" s="370"/>
      <c r="D5" s="372"/>
      <c r="E5" s="365" t="s">
        <v>197</v>
      </c>
      <c r="F5" s="366"/>
      <c r="G5" s="367" t="s">
        <v>198</v>
      </c>
      <c r="H5" s="370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219" t="s">
        <v>5</v>
      </c>
      <c r="K6" s="12"/>
      <c r="L6" s="219" t="s">
        <v>9</v>
      </c>
      <c r="M6" s="12"/>
      <c r="N6" s="219" t="s">
        <v>1</v>
      </c>
    </row>
    <row r="7" spans="1:14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1"/>
      <c r="K7" s="22"/>
      <c r="L7" s="220"/>
      <c r="M7" s="22"/>
      <c r="N7" s="220"/>
    </row>
    <row r="8" spans="1:14" ht="22.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221"/>
      <c r="K8" s="35"/>
      <c r="L8" s="221"/>
      <c r="M8" s="35"/>
      <c r="N8" s="222"/>
    </row>
    <row r="9" spans="1:14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7" t="s">
        <v>184</v>
      </c>
      <c r="K9" s="22"/>
      <c r="L9" s="47" t="s">
        <v>185</v>
      </c>
      <c r="M9" s="22"/>
      <c r="N9" s="47" t="s">
        <v>186</v>
      </c>
    </row>
    <row r="10" spans="1:14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59" t="s">
        <v>187</v>
      </c>
      <c r="K10" s="22"/>
      <c r="L10" s="59" t="s">
        <v>188</v>
      </c>
      <c r="M10" s="22"/>
      <c r="N10" s="47" t="s">
        <v>189</v>
      </c>
    </row>
    <row r="11" spans="1:14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2"/>
      <c r="K11" s="22"/>
      <c r="L11" s="223"/>
      <c r="M11" s="22"/>
      <c r="N11" s="223"/>
    </row>
    <row r="12" spans="1:14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2"/>
      <c r="K12" s="22"/>
      <c r="L12" s="72"/>
      <c r="M12" s="22"/>
      <c r="N12" s="72"/>
    </row>
    <row r="13" spans="1:14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49">
        <v>1</v>
      </c>
      <c r="K13" s="208"/>
      <c r="L13" s="338">
        <f>J13</f>
        <v>1</v>
      </c>
      <c r="M13" s="208"/>
      <c r="N13" s="349">
        <v>1</v>
      </c>
    </row>
    <row r="14" spans="1:14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338">
        <f>J13</f>
        <v>1</v>
      </c>
      <c r="K14" s="208"/>
      <c r="L14" s="338">
        <f>L13</f>
        <v>1</v>
      </c>
      <c r="M14" s="208"/>
      <c r="N14" s="349">
        <v>1</v>
      </c>
    </row>
    <row r="15" spans="1:14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134"/>
      <c r="K15" s="208"/>
      <c r="L15" s="134"/>
      <c r="M15" s="208"/>
      <c r="N15" s="134"/>
    </row>
    <row r="16" spans="1:14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134"/>
      <c r="K16" s="208"/>
      <c r="L16" s="134"/>
      <c r="M16" s="208"/>
      <c r="N16" s="134"/>
    </row>
    <row r="17" spans="1:14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134"/>
      <c r="K17" s="208"/>
      <c r="L17" s="134"/>
      <c r="M17" s="208"/>
      <c r="N17" s="134"/>
    </row>
    <row r="18" spans="1:14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134"/>
      <c r="K18" s="208"/>
      <c r="L18" s="134"/>
      <c r="M18" s="208"/>
      <c r="N18" s="134"/>
    </row>
    <row r="19" spans="1:14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339"/>
      <c r="K19" s="209"/>
      <c r="L19" s="339"/>
      <c r="M19" s="209"/>
      <c r="N19" s="339"/>
    </row>
    <row r="20" spans="1:14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339"/>
      <c r="K20" s="209"/>
      <c r="L20" s="339"/>
      <c r="M20" s="209"/>
      <c r="N20" s="339"/>
    </row>
    <row r="21" spans="1:14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339"/>
      <c r="K21" s="209"/>
      <c r="L21" s="339"/>
      <c r="M21" s="209"/>
      <c r="N21" s="339"/>
    </row>
    <row r="22" spans="1:14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339"/>
      <c r="K22" s="209"/>
      <c r="L22" s="339"/>
      <c r="M22" s="209"/>
      <c r="N22" s="339"/>
    </row>
    <row r="23" spans="1:14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339"/>
      <c r="K23" s="209"/>
      <c r="L23" s="339"/>
      <c r="M23" s="209"/>
      <c r="N23" s="339"/>
    </row>
    <row r="24" spans="1:14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339"/>
      <c r="K24" s="209"/>
      <c r="L24" s="339"/>
      <c r="M24" s="209"/>
      <c r="N24" s="339"/>
    </row>
    <row r="25" spans="1:14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339"/>
      <c r="K25" s="209"/>
      <c r="L25" s="339"/>
      <c r="M25" s="209"/>
      <c r="N25" s="339"/>
    </row>
    <row r="26" spans="1:14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340">
        <v>0</v>
      </c>
      <c r="K26" s="224"/>
      <c r="L26" s="340">
        <v>0</v>
      </c>
      <c r="M26" s="259"/>
      <c r="N26" s="340"/>
    </row>
    <row r="27" spans="1:14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340">
        <f>ROUND(J26/12,6)</f>
        <v>0</v>
      </c>
      <c r="K27" s="224"/>
      <c r="L27" s="340">
        <f>ROUND(L26/12,6)</f>
        <v>0</v>
      </c>
      <c r="M27" s="259"/>
      <c r="N27" s="340"/>
    </row>
    <row r="28" spans="1:14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340"/>
      <c r="K28" s="259"/>
      <c r="L28" s="340"/>
      <c r="M28" s="259"/>
      <c r="N28" s="340"/>
    </row>
    <row r="29" spans="1:14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50">
        <v>0</v>
      </c>
      <c r="K29" s="262"/>
      <c r="L29" s="341">
        <f>J29</f>
        <v>0</v>
      </c>
      <c r="M29" s="262"/>
      <c r="N29" s="339"/>
    </row>
    <row r="30" spans="1:14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50">
        <v>0</v>
      </c>
      <c r="K30" s="262"/>
      <c r="L30" s="341">
        <f>J30</f>
        <v>0</v>
      </c>
      <c r="M30" s="262"/>
      <c r="N30" s="339"/>
    </row>
    <row r="31" spans="1:14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50">
        <v>0</v>
      </c>
      <c r="K31" s="271"/>
      <c r="L31" s="342">
        <f>J31</f>
        <v>0</v>
      </c>
      <c r="M31" s="271"/>
      <c r="N31" s="339"/>
    </row>
    <row r="32" spans="1:14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343"/>
      <c r="K32" s="259"/>
      <c r="L32" s="340">
        <v>0</v>
      </c>
      <c r="M32" s="224"/>
      <c r="N32" s="345"/>
    </row>
    <row r="33" spans="1:15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343"/>
      <c r="K33" s="259"/>
      <c r="L33" s="340">
        <v>0</v>
      </c>
      <c r="M33" s="224"/>
      <c r="N33" s="345"/>
    </row>
    <row r="34" spans="1:15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30"/>
      <c r="I34" s="131"/>
      <c r="J34" s="344"/>
      <c r="K34" s="280"/>
      <c r="L34" s="340">
        <v>0</v>
      </c>
      <c r="M34" s="224"/>
      <c r="N34" s="340"/>
    </row>
    <row r="35" spans="1:15">
      <c r="A35" s="109"/>
      <c r="B35" s="102" t="s">
        <v>98</v>
      </c>
      <c r="C35" s="102" t="s">
        <v>99</v>
      </c>
      <c r="D35" s="95"/>
      <c r="E35" s="96"/>
      <c r="F35" s="97"/>
      <c r="G35" s="121"/>
      <c r="H35" s="130"/>
      <c r="I35" s="131"/>
      <c r="J35" s="344"/>
      <c r="K35" s="280"/>
      <c r="L35" s="340"/>
      <c r="M35" s="224"/>
      <c r="N35" s="340"/>
    </row>
    <row r="36" spans="1:15">
      <c r="A36" s="109"/>
      <c r="B36" s="102"/>
      <c r="C36" s="111" t="s">
        <v>100</v>
      </c>
      <c r="D36" s="95"/>
      <c r="E36" s="96"/>
      <c r="F36" s="97"/>
      <c r="G36" s="121"/>
      <c r="H36" s="130"/>
      <c r="I36" s="131"/>
      <c r="J36" s="344"/>
      <c r="K36" s="280"/>
      <c r="L36" s="340"/>
      <c r="M36" s="224"/>
      <c r="N36" s="340"/>
    </row>
    <row r="37" spans="1:15">
      <c r="A37" s="109"/>
      <c r="B37" s="102"/>
      <c r="C37" s="110" t="s">
        <v>101</v>
      </c>
      <c r="D37" s="95"/>
      <c r="E37" s="96"/>
      <c r="F37" s="97"/>
      <c r="G37" s="121"/>
      <c r="H37" s="130"/>
      <c r="I37" s="131"/>
      <c r="J37" s="344"/>
      <c r="K37" s="280"/>
      <c r="L37" s="340"/>
      <c r="M37" s="224"/>
      <c r="N37" s="340">
        <v>0</v>
      </c>
    </row>
    <row r="38" spans="1:15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30"/>
      <c r="I38" s="131"/>
      <c r="J38" s="344"/>
      <c r="K38" s="280"/>
      <c r="L38" s="340"/>
      <c r="M38" s="224"/>
      <c r="N38" s="340">
        <f>ROUND(N37/12,6)</f>
        <v>0</v>
      </c>
    </row>
    <row r="39" spans="1:15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30"/>
      <c r="I39" s="131"/>
      <c r="J39" s="344"/>
      <c r="K39" s="280"/>
      <c r="L39" s="340"/>
      <c r="M39" s="224"/>
      <c r="N39" s="340"/>
    </row>
    <row r="40" spans="1:15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30"/>
      <c r="I40" s="131"/>
      <c r="J40" s="344"/>
      <c r="K40" s="280"/>
      <c r="L40" s="340"/>
      <c r="M40" s="224"/>
      <c r="N40" s="340">
        <v>0</v>
      </c>
    </row>
    <row r="41" spans="1:15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30"/>
      <c r="I41" s="131"/>
      <c r="J41" s="344"/>
      <c r="K41" s="280"/>
      <c r="L41" s="340"/>
      <c r="M41" s="224"/>
      <c r="N41" s="340">
        <v>0</v>
      </c>
    </row>
    <row r="42" spans="1:15">
      <c r="A42" s="109"/>
      <c r="B42" s="102"/>
      <c r="C42" s="117"/>
      <c r="D42" s="95" t="s">
        <v>92</v>
      </c>
      <c r="E42" s="133" t="s">
        <v>105</v>
      </c>
      <c r="F42" s="134">
        <v>210</v>
      </c>
      <c r="G42" s="118">
        <v>0.21</v>
      </c>
      <c r="H42" s="130"/>
      <c r="I42" s="131"/>
      <c r="J42" s="344"/>
      <c r="K42" s="280"/>
      <c r="L42" s="340"/>
      <c r="M42" s="224"/>
      <c r="N42" s="340">
        <v>0</v>
      </c>
    </row>
    <row r="43" spans="1:15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345">
        <v>1.06E-4</v>
      </c>
      <c r="K43" s="209"/>
      <c r="L43" s="345">
        <v>3.4699999999999998E-4</v>
      </c>
      <c r="M43" s="225"/>
      <c r="N43" s="345">
        <v>3.68E-4</v>
      </c>
    </row>
    <row r="44" spans="1:15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7"/>
      <c r="J44" s="346"/>
      <c r="K44" s="298"/>
      <c r="L44" s="346"/>
      <c r="M44" s="298"/>
      <c r="N44" s="346"/>
    </row>
    <row r="45" spans="1:15">
      <c r="A45" s="109"/>
      <c r="B45" s="102"/>
      <c r="C45" s="138" t="s">
        <v>3</v>
      </c>
      <c r="D45" s="95" t="s">
        <v>112</v>
      </c>
      <c r="E45" s="104"/>
      <c r="F45" s="105"/>
      <c r="G45" s="118">
        <v>0.21</v>
      </c>
      <c r="H45" s="107"/>
      <c r="I45" s="139"/>
      <c r="J45" s="351">
        <v>821.26</v>
      </c>
      <c r="K45" s="301"/>
      <c r="L45" s="347">
        <f>J45</f>
        <v>821.26</v>
      </c>
      <c r="M45" s="301"/>
      <c r="N45" s="347">
        <f>J45</f>
        <v>821.26</v>
      </c>
    </row>
    <row r="46" spans="1:15">
      <c r="A46" s="109"/>
      <c r="B46" s="102"/>
      <c r="C46" s="110" t="s">
        <v>190</v>
      </c>
      <c r="D46" s="95" t="s">
        <v>112</v>
      </c>
      <c r="E46" s="104"/>
      <c r="F46" s="105"/>
      <c r="G46" s="118">
        <v>0.21</v>
      </c>
      <c r="H46" s="107"/>
      <c r="I46" s="139"/>
      <c r="J46" s="351">
        <v>186.61</v>
      </c>
      <c r="K46" s="301"/>
      <c r="L46" s="347">
        <f>J46</f>
        <v>186.61</v>
      </c>
      <c r="M46" s="301"/>
      <c r="N46" s="347">
        <f>J46</f>
        <v>186.61</v>
      </c>
    </row>
    <row r="47" spans="1:15">
      <c r="A47" s="12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9"/>
      <c r="J47" s="350"/>
      <c r="K47" s="301"/>
      <c r="L47" s="347"/>
      <c r="M47" s="301"/>
      <c r="N47" s="347">
        <v>13.66</v>
      </c>
    </row>
    <row r="48" spans="1:15">
      <c r="A48" s="142" t="s">
        <v>114</v>
      </c>
      <c r="B48" s="143" t="s">
        <v>115</v>
      </c>
      <c r="C48" s="144"/>
      <c r="D48" s="145" t="s">
        <v>92</v>
      </c>
      <c r="E48" s="133" t="s">
        <v>116</v>
      </c>
      <c r="F48" s="134">
        <v>215</v>
      </c>
      <c r="G48" s="118">
        <v>0.21</v>
      </c>
      <c r="H48" s="141"/>
      <c r="I48" s="139"/>
      <c r="J48" s="340">
        <v>0</v>
      </c>
      <c r="K48" s="225"/>
      <c r="L48" s="340">
        <v>0</v>
      </c>
      <c r="M48" s="225"/>
      <c r="N48" s="340">
        <v>0</v>
      </c>
      <c r="O48" s="2"/>
    </row>
    <row r="49" spans="1:14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345"/>
      <c r="K49" s="225"/>
      <c r="L49" s="345"/>
      <c r="M49" s="225"/>
      <c r="N49" s="345"/>
    </row>
    <row r="50" spans="1:14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7"/>
      <c r="J50" s="340">
        <v>0</v>
      </c>
      <c r="K50" s="225"/>
      <c r="L50" s="340">
        <v>0</v>
      </c>
      <c r="M50" s="225"/>
      <c r="N50" s="340">
        <v>0</v>
      </c>
    </row>
    <row r="51" spans="1:14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345"/>
      <c r="K51" s="225"/>
      <c r="L51" s="345"/>
      <c r="M51" s="225"/>
      <c r="N51" s="345"/>
    </row>
    <row r="52" spans="1:14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352">
        <v>0</v>
      </c>
      <c r="K52" s="209"/>
      <c r="L52" s="352">
        <v>0</v>
      </c>
      <c r="M52" s="314"/>
      <c r="N52" s="339"/>
    </row>
    <row r="53" spans="1:14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339"/>
      <c r="K53" s="209"/>
      <c r="L53" s="339"/>
      <c r="M53" s="209"/>
      <c r="N53" s="339"/>
    </row>
    <row r="54" spans="1:14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345">
        <v>0</v>
      </c>
      <c r="K54" s="225"/>
      <c r="L54" s="345">
        <f>J54</f>
        <v>0</v>
      </c>
      <c r="M54" s="225"/>
      <c r="N54" s="345"/>
    </row>
    <row r="55" spans="1:14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7"/>
      <c r="J55" s="348"/>
      <c r="K55" s="292"/>
      <c r="L55" s="348"/>
      <c r="M55" s="292"/>
      <c r="N55" s="348"/>
    </row>
    <row r="56" spans="1:14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345"/>
      <c r="K56" s="225"/>
      <c r="L56" s="345"/>
      <c r="M56" s="225"/>
      <c r="N56" s="345"/>
    </row>
    <row r="57" spans="1:14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345"/>
      <c r="K57" s="225"/>
      <c r="L57" s="345"/>
      <c r="M57" s="225"/>
      <c r="N57" s="345"/>
    </row>
    <row r="58" spans="1:14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345"/>
      <c r="K58" s="225"/>
      <c r="L58" s="345"/>
      <c r="M58" s="225"/>
      <c r="N58" s="345"/>
    </row>
    <row r="59" spans="1:14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7"/>
      <c r="J59" s="340">
        <v>0</v>
      </c>
      <c r="K59" s="292"/>
      <c r="L59" s="340">
        <v>0</v>
      </c>
      <c r="M59" s="225"/>
      <c r="N59" s="340">
        <v>0</v>
      </c>
    </row>
    <row r="60" spans="1:14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7"/>
      <c r="J60" s="340">
        <v>0</v>
      </c>
      <c r="K60" s="292"/>
      <c r="L60" s="340">
        <v>0</v>
      </c>
      <c r="M60" s="225"/>
      <c r="N60" s="340">
        <v>0</v>
      </c>
    </row>
    <row r="61" spans="1:14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7"/>
      <c r="J61" s="340">
        <v>0</v>
      </c>
      <c r="K61" s="292"/>
      <c r="L61" s="340">
        <v>0</v>
      </c>
      <c r="M61" s="225"/>
      <c r="N61" s="340">
        <v>0</v>
      </c>
    </row>
    <row r="62" spans="1:14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340"/>
      <c r="K62" s="225"/>
      <c r="L62" s="340"/>
      <c r="M62" s="225"/>
      <c r="N62" s="340"/>
    </row>
    <row r="63" spans="1:14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7"/>
      <c r="J63" s="340">
        <v>0</v>
      </c>
      <c r="K63" s="292"/>
      <c r="L63" s="340">
        <v>0</v>
      </c>
      <c r="M63" s="225"/>
      <c r="N63" s="340">
        <v>0</v>
      </c>
    </row>
    <row r="64" spans="1:14">
      <c r="A64" s="109"/>
      <c r="B64" s="102" t="s">
        <v>147</v>
      </c>
      <c r="C64" s="102" t="s">
        <v>199</v>
      </c>
      <c r="D64" s="95" t="s">
        <v>92</v>
      </c>
      <c r="E64" s="96" t="s">
        <v>148</v>
      </c>
      <c r="F64" s="97"/>
      <c r="G64" s="118">
        <v>0.21</v>
      </c>
      <c r="H64" s="107"/>
      <c r="I64" s="137"/>
      <c r="J64" s="340">
        <v>0</v>
      </c>
      <c r="K64" s="292"/>
      <c r="L64" s="340">
        <v>0</v>
      </c>
      <c r="M64" s="225"/>
      <c r="N64" s="340">
        <v>0</v>
      </c>
    </row>
    <row r="65" spans="1:29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7"/>
      <c r="J65" s="340">
        <v>0</v>
      </c>
      <c r="K65" s="292"/>
      <c r="L65" s="340">
        <v>0</v>
      </c>
      <c r="M65" s="225"/>
      <c r="N65" s="340">
        <v>0</v>
      </c>
    </row>
    <row r="66" spans="1:29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7"/>
      <c r="J66" s="340">
        <v>5.1E-5</v>
      </c>
      <c r="K66" s="292"/>
      <c r="L66" s="345">
        <v>1.353E-3</v>
      </c>
      <c r="M66" s="225"/>
      <c r="N66" s="345">
        <v>1.701E-3</v>
      </c>
    </row>
    <row r="67" spans="1:29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7"/>
      <c r="J67" s="340">
        <v>0</v>
      </c>
      <c r="K67" s="292"/>
      <c r="L67" s="340">
        <v>0</v>
      </c>
      <c r="M67" s="225"/>
      <c r="N67" s="340">
        <v>0</v>
      </c>
    </row>
    <row r="68" spans="1:29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345"/>
      <c r="K68" s="225"/>
      <c r="L68" s="345"/>
      <c r="M68" s="225"/>
      <c r="N68" s="345"/>
    </row>
    <row r="69" spans="1:29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345"/>
      <c r="K69" s="225"/>
      <c r="L69" s="345"/>
      <c r="M69" s="225"/>
      <c r="N69" s="345"/>
    </row>
    <row r="70" spans="1:29">
      <c r="A70" s="157"/>
      <c r="B70" s="158"/>
      <c r="C70" s="226" t="s">
        <v>191</v>
      </c>
      <c r="D70" s="227" t="s">
        <v>92</v>
      </c>
      <c r="E70" s="228" t="s">
        <v>192</v>
      </c>
      <c r="F70" s="162">
        <v>890</v>
      </c>
      <c r="G70" s="118">
        <v>0.21</v>
      </c>
      <c r="H70" s="163"/>
      <c r="I70" s="137"/>
      <c r="J70" s="340">
        <v>0</v>
      </c>
      <c r="K70" s="292"/>
      <c r="L70" s="340">
        <v>0</v>
      </c>
      <c r="M70" s="225"/>
      <c r="N70" s="340">
        <v>0</v>
      </c>
    </row>
    <row r="71" spans="1:29">
      <c r="A71" s="157"/>
      <c r="B71" s="158"/>
      <c r="C71" s="159" t="s">
        <v>161</v>
      </c>
      <c r="D71" s="160" t="s">
        <v>92</v>
      </c>
      <c r="E71" s="161" t="s">
        <v>162</v>
      </c>
      <c r="F71" s="162">
        <v>891</v>
      </c>
      <c r="G71" s="118">
        <v>0.21</v>
      </c>
      <c r="H71" s="163"/>
      <c r="I71" s="137"/>
      <c r="J71" s="340">
        <v>0</v>
      </c>
      <c r="K71" s="292"/>
      <c r="L71" s="340">
        <v>0</v>
      </c>
      <c r="M71" s="225"/>
      <c r="N71" s="340">
        <v>0</v>
      </c>
    </row>
    <row r="72" spans="1:29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192"/>
      <c r="K72" s="22"/>
      <c r="L72" s="192"/>
      <c r="M72" s="22"/>
      <c r="N72" s="192"/>
    </row>
    <row r="73" spans="1:29">
      <c r="C73" s="108" t="s">
        <v>165</v>
      </c>
      <c r="D73" s="203"/>
      <c r="E73" s="204"/>
    </row>
    <row r="74" spans="1:29">
      <c r="C74" s="22" t="s">
        <v>167</v>
      </c>
      <c r="D74" s="203"/>
      <c r="E74" s="204"/>
    </row>
    <row r="75" spans="1:29">
      <c r="C75" s="22" t="s">
        <v>168</v>
      </c>
      <c r="D75" s="203"/>
      <c r="E75" s="204"/>
    </row>
    <row r="76" spans="1:29">
      <c r="C76" s="108"/>
      <c r="D76" s="203"/>
      <c r="E76" s="204"/>
    </row>
    <row r="77" spans="1:29">
      <c r="A77" s="205" t="s">
        <v>166</v>
      </c>
      <c r="C77" s="22"/>
      <c r="D77" s="203"/>
      <c r="E77" s="204"/>
    </row>
    <row r="78" spans="1:29">
      <c r="C78" s="108"/>
      <c r="D78" s="203"/>
      <c r="E78" s="204"/>
    </row>
    <row r="79" spans="1:29" s="3" customFormat="1" ht="13.5" customHeight="1">
      <c r="A79" s="211" t="s">
        <v>180</v>
      </c>
      <c r="D79" s="212"/>
      <c r="E79" s="213"/>
      <c r="F79" s="213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</row>
    <row r="80" spans="1:29" s="3" customFormat="1" ht="13.5" customHeight="1">
      <c r="A80" s="215" t="s">
        <v>181</v>
      </c>
      <c r="D80" s="212"/>
      <c r="E80" s="213"/>
      <c r="F80" s="213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</row>
    <row r="81" spans="1:5">
      <c r="C81" s="108"/>
      <c r="D81" s="207"/>
      <c r="E81" s="108"/>
    </row>
    <row r="82" spans="1:5">
      <c r="A82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dcterms:created xsi:type="dcterms:W3CDTF">2015-01-12T10:09:10Z</dcterms:created>
  <dcterms:modified xsi:type="dcterms:W3CDTF">2015-05-13T07:58:09Z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Luxembourg.xlsx</vt:lpwstr>
  </property>
</Properties>
</file>