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23 Technique électricité et gaz\Reporting marché\Gaz\Statistiques gaz\2018\Questionnaires\"/>
    </mc:Choice>
  </mc:AlternateContent>
  <bookViews>
    <workbookView xWindow="-165" yWindow="585" windowWidth="15240" windowHeight="7935" tabRatio="867"/>
  </bookViews>
  <sheets>
    <sheet name="Fournitures annuelles" sheetId="13" r:id="rId1"/>
    <sheet name="Param" sheetId="12" state="veryHidden" r:id="rId2"/>
  </sheets>
  <definedNames>
    <definedName name="Année">Param!$A$13</definedName>
    <definedName name="Contact_Email">'Fournitures annuelles'!$F$9</definedName>
    <definedName name="Contact_Nom">'Fournitures annuelles'!$F$8</definedName>
    <definedName name="Contact_Tel">'Fournitures annuelles'!$F$10</definedName>
    <definedName name="Data_ClientsPassifs">'Fournitures annuelles'!$C$37:$K$40</definedName>
    <definedName name="Data_Fluxys">'Fournitures annuelles'!$M$27:$M$30</definedName>
    <definedName name="Data_GRD">'Fournitures annuelles'!$C$18:$K$26</definedName>
    <definedName name="Data_Switches">'Fournitures annuelles'!$G$45:$I$49</definedName>
    <definedName name="Date_Rédaction">'Fournitures annuelles'!$F$14</definedName>
    <definedName name="Fournisseur">'Fournitures annuelles'!$F$7</definedName>
    <definedName name="Fournisseurs_Liste">Param!$C$2:$C$44</definedName>
    <definedName name="GRD_Liste">Param!$A$2:$A$8</definedName>
  </definedNames>
  <calcPr calcId="152511"/>
</workbook>
</file>

<file path=xl/calcChain.xml><?xml version="1.0" encoding="utf-8"?>
<calcChain xmlns="http://schemas.openxmlformats.org/spreadsheetml/2006/main">
  <c r="F31" i="13" l="1"/>
  <c r="G31" i="13"/>
  <c r="H31" i="13"/>
  <c r="I31" i="13"/>
  <c r="J31" i="13"/>
  <c r="K31" i="13"/>
  <c r="M31" i="13"/>
  <c r="F32" i="13"/>
  <c r="G32" i="13"/>
  <c r="H32" i="13"/>
  <c r="I32" i="13"/>
  <c r="J32" i="13"/>
  <c r="K32" i="13"/>
  <c r="M32" i="13"/>
  <c r="N27" i="13"/>
  <c r="N28" i="13"/>
  <c r="N29" i="13"/>
  <c r="N30" i="13"/>
  <c r="L39" i="13" l="1"/>
  <c r="L40" i="13"/>
  <c r="L38" i="13"/>
  <c r="F41" i="13"/>
  <c r="G41" i="13"/>
  <c r="H41" i="13"/>
  <c r="I41" i="13"/>
  <c r="J41" i="13"/>
  <c r="K41" i="13"/>
  <c r="E41" i="13"/>
  <c r="L20" i="13"/>
  <c r="L21" i="13"/>
  <c r="N21" i="13" s="1"/>
  <c r="L22" i="13"/>
  <c r="N22" i="13" s="1"/>
  <c r="L23" i="13"/>
  <c r="N23" i="13" s="1"/>
  <c r="L24" i="13"/>
  <c r="N24" i="13" s="1"/>
  <c r="L25" i="13"/>
  <c r="N25" i="13" s="1"/>
  <c r="L26" i="13"/>
  <c r="N26" i="13" s="1"/>
  <c r="L19" i="13"/>
  <c r="E32" i="13"/>
  <c r="E31" i="13"/>
  <c r="F37" i="13"/>
  <c r="G37" i="13"/>
  <c r="H37" i="13"/>
  <c r="I37" i="13"/>
  <c r="J37" i="13"/>
  <c r="K37" i="13"/>
  <c r="E37" i="13"/>
  <c r="C26" i="13"/>
  <c r="C24" i="13"/>
  <c r="C22" i="13"/>
  <c r="C20" i="13"/>
  <c r="L31" i="13" l="1"/>
  <c r="N31" i="13" s="1"/>
  <c r="N19" i="13"/>
  <c r="L32" i="13"/>
  <c r="N32" i="13" s="1"/>
  <c r="N20" i="13"/>
  <c r="L41" i="13"/>
</calcChain>
</file>

<file path=xl/sharedStrings.xml><?xml version="1.0" encoding="utf-8"?>
<sst xmlns="http://schemas.openxmlformats.org/spreadsheetml/2006/main" count="146" uniqueCount="102">
  <si>
    <t>Nom de la personne de contact :</t>
  </si>
  <si>
    <t>Adresse Email de cette personne :</t>
  </si>
  <si>
    <t>Numéro de téléphone de cette personne :</t>
  </si>
  <si>
    <t>Coordonnées de la personne de contact</t>
  </si>
  <si>
    <t>GASELWEST</t>
  </si>
  <si>
    <t>TOTAL</t>
  </si>
  <si>
    <t>FOURNISSEUR concerné :</t>
  </si>
  <si>
    <t>S32</t>
  </si>
  <si>
    <t>S31</t>
  </si>
  <si>
    <t>S41</t>
  </si>
  <si>
    <t>Switches GRD</t>
  </si>
  <si>
    <t>Clients industriels</t>
  </si>
  <si>
    <t>Centrales électriques</t>
  </si>
  <si>
    <t>GRD</t>
  </si>
  <si>
    <t>ORES BRABANT WALLON</t>
  </si>
  <si>
    <t>ORES HAINAUT</t>
  </si>
  <si>
    <t>ORES LUXEMBOURG</t>
  </si>
  <si>
    <t>ORES MOUSCRON</t>
  </si>
  <si>
    <t>ORES NAMUR</t>
  </si>
  <si>
    <t>RESA</t>
  </si>
  <si>
    <t>Antargaz Belgium sa</t>
  </si>
  <si>
    <t>Arcelor Mittal Energy SCA</t>
  </si>
  <si>
    <t>Axpo Benelux sa</t>
  </si>
  <si>
    <t>Bayerngas Vertrieb GmBH</t>
  </si>
  <si>
    <t>Comfort Energy sa</t>
  </si>
  <si>
    <t>Coretec Trading sprl</t>
  </si>
  <si>
    <t>Direct Energie Belgium sa</t>
  </si>
  <si>
    <t>Direct Energie sa</t>
  </si>
  <si>
    <t>EDF Luminus sa</t>
  </si>
  <si>
    <t>Electrabel sa</t>
  </si>
  <si>
    <t>Elegant sprl</t>
  </si>
  <si>
    <t>Elexys sa</t>
  </si>
  <si>
    <t>Elindus bvba</t>
  </si>
  <si>
    <t>Eneco België bv</t>
  </si>
  <si>
    <t>Enel Trade SpA</t>
  </si>
  <si>
    <t>Eni Gas and Power sa</t>
  </si>
  <si>
    <t>Eni S.p.A.</t>
  </si>
  <si>
    <t>Enovos Luxembourg sa</t>
  </si>
  <si>
    <t>Eoly sa</t>
  </si>
  <si>
    <t>Essent Belgium nv</t>
  </si>
  <si>
    <t>Gas Natural Europe SAS</t>
  </si>
  <si>
    <t>Gazprom Marketing &amp; Trading Ltd</t>
  </si>
  <si>
    <t>Klinkenberg Energy sa</t>
  </si>
  <si>
    <t>Lampiris sa</t>
  </si>
  <si>
    <t>NatGas AG</t>
  </si>
  <si>
    <t>Octa+ Energie sa</t>
  </si>
  <si>
    <t>Power Online sa</t>
  </si>
  <si>
    <t>Powerhouse bv</t>
  </si>
  <si>
    <t>RWE Supply &amp; Trading GmbH</t>
  </si>
  <si>
    <t>Scholt Energy Control sa</t>
  </si>
  <si>
    <t>Société Européenne de Gestion de l'Energie sa (SEGE)</t>
  </si>
  <si>
    <t>Statoil ASA</t>
  </si>
  <si>
    <t>Total Gas &amp; Power Belgium sa</t>
  </si>
  <si>
    <t>Total Gas &amp; Power Limited plc</t>
  </si>
  <si>
    <t>Vattenfall Energy Trading Netherlands nv</t>
  </si>
  <si>
    <t>Vlaams Energiebedrijf nv</t>
  </si>
  <si>
    <t>Watz nv</t>
  </si>
  <si>
    <t>Année</t>
  </si>
  <si>
    <t>FLUXYS</t>
  </si>
  <si>
    <t>AMR</t>
  </si>
  <si>
    <t>GWh</t>
  </si>
  <si>
    <t>EAN</t>
  </si>
  <si>
    <t>TOTAL WALLONIE</t>
  </si>
  <si>
    <t>TOTAL
GRD</t>
  </si>
  <si>
    <t>dont clients passifs</t>
  </si>
  <si>
    <t>GRT</t>
  </si>
  <si>
    <t>Evolution des fournitures en Région wallonne en 2018</t>
  </si>
  <si>
    <t>Clientèle totale</t>
  </si>
  <si>
    <t>Unité</t>
  </si>
  <si>
    <t>Profil client</t>
  </si>
  <si>
    <t>Profil client :</t>
  </si>
  <si>
    <t>Client avec un compteur télé relevé (AMR automatic meter reading)</t>
  </si>
  <si>
    <t>Non-résidentiel avec consommation ≥ 150 000 kWh/an</t>
  </si>
  <si>
    <t>Non-résidentiel avec consommation &lt; 150 000 kWh/an</t>
  </si>
  <si>
    <t>Client résidentiel</t>
  </si>
  <si>
    <t>Définitions</t>
  </si>
  <si>
    <t>La quantité d'énergie (GWh) fournie au cours de l'année concernée sur base des données transmises par le GRD/GRT.</t>
  </si>
  <si>
    <t>Il peut s'agit soit de données estimées (allocation) et/ou de données réellement mesurées.</t>
  </si>
  <si>
    <t>/!\ tableau à compléter UNIQUEMENT par EDF Luminus et Electrabel en tant que fournisseurs désignés pour les clients passifs</t>
  </si>
  <si>
    <t>Unité :</t>
  </si>
  <si>
    <t>Date de rédaction du formulaire  :</t>
  </si>
  <si>
    <t>Échéance pour l'envoi à la CWaPE  :</t>
  </si>
  <si>
    <t>GRD_Liste</t>
  </si>
  <si>
    <t>Fournisseurs_Liste</t>
  </si>
  <si>
    <t>Switches GRD :</t>
  </si>
  <si>
    <t>Nombre de confirmations de fin de fourniture entregistrées pendant l'année.</t>
  </si>
  <si>
    <t>Nombre de confirmations de début de fourniture à un nouveau client enregistrées pendant l'année.</t>
  </si>
  <si>
    <t>clients gagnés</t>
  </si>
  <si>
    <t>clients perdus</t>
  </si>
  <si>
    <t>(*)</t>
  </si>
  <si>
    <t>Clients gagnés</t>
  </si>
  <si>
    <t>Clients perdus</t>
  </si>
  <si>
    <t>Eneco Belgium sa</t>
  </si>
  <si>
    <t>Energie 2030 Agence sa</t>
  </si>
  <si>
    <t>Energie I&amp;V België bvba</t>
  </si>
  <si>
    <t>Belgian Eco Energy sa (BEE)</t>
  </si>
  <si>
    <t>Wingas GmbH</t>
  </si>
  <si>
    <t xml:space="preserve">MARCHÉ DU GAZ - questionnaire fournisseur </t>
  </si>
  <si>
    <t>Uniper Belgium sa</t>
  </si>
  <si>
    <t>Le nombre de clients (codes EAN) raccordés sur le réseau du GRD/GRT concerné qui au 1er décembre sont alimentés par vos soins (cf. "snapshot").</t>
  </si>
  <si>
    <r>
      <t xml:space="preserve">Ce formulaire est à rentrer à l'adresse </t>
    </r>
    <r>
      <rPr>
        <u/>
        <sz val="11"/>
        <color theme="4"/>
        <rFont val="Calibri"/>
        <family val="2"/>
        <scheme val="minor"/>
      </rPr>
      <t xml:space="preserve">f.jacquemin@cwape.be </t>
    </r>
    <r>
      <rPr>
        <sz val="11"/>
        <rFont val="Calibri"/>
        <family val="2"/>
        <scheme val="minor"/>
      </rPr>
      <t>pour le dernier jour du mois de février de l'année suivante 
avec les renseignements les plus précis en votre possession. Des rectifications seront toujours possibles à votre initiative.</t>
    </r>
  </si>
  <si>
    <r>
      <t xml:space="preserve">(*) : si le nom du fournisseur n'apparait pas dans la liste déroulante, veuillez prendre contact avec </t>
    </r>
    <r>
      <rPr>
        <u/>
        <sz val="8"/>
        <color theme="4"/>
        <rFont val="Calibri"/>
        <family val="2"/>
        <scheme val="minor"/>
      </rPr>
      <t>f.jacquemin@cwape.be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</si>
</sst>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12" x14ac:knownFonts="1">
    <font>
      <sz val="10"/>
      <name val="Trebuchet MS"/>
    </font>
    <font>
      <sz val="10"/>
      <name val="Trebuchet MS"/>
      <family val="2"/>
    </font>
    <font>
      <b/>
      <sz val="10"/>
      <color theme="6"/>
      <name val="Trebuchet MS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Trebuchet MS"/>
      <family val="2"/>
    </font>
    <font>
      <sz val="8"/>
      <name val="Calibri"/>
      <family val="2"/>
      <scheme val="minor"/>
    </font>
    <font>
      <u/>
      <sz val="8"/>
      <color theme="4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rgb="FF7F7F7F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7F7F7F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4">
    <xf numFmtId="0" fontId="0" fillId="0" borderId="0"/>
    <xf numFmtId="0" fontId="3" fillId="3" borderId="13" applyNumberFormat="0" applyAlignment="0" applyProtection="0"/>
    <xf numFmtId="0" fontId="4" fillId="4" borderId="13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3" fillId="3" borderId="14" xfId="1" applyFont="1" applyBorder="1" applyProtection="1">
      <protection locked="0"/>
    </xf>
    <xf numFmtId="0" fontId="3" fillId="6" borderId="13" xfId="1" applyFont="1" applyFill="1" applyBorder="1" applyProtection="1">
      <protection locked="0"/>
    </xf>
    <xf numFmtId="0" fontId="3" fillId="3" borderId="13" xfId="1" applyFont="1" applyBorder="1" applyProtection="1">
      <protection locked="0"/>
    </xf>
    <xf numFmtId="0" fontId="3" fillId="6" borderId="17" xfId="1" applyFont="1" applyFill="1" applyBorder="1" applyProtection="1">
      <protection locked="0"/>
    </xf>
    <xf numFmtId="0" fontId="3" fillId="3" borderId="17" xfId="1" applyFont="1" applyBorder="1" applyProtection="1">
      <protection locked="0"/>
    </xf>
    <xf numFmtId="0" fontId="3" fillId="3" borderId="14" xfId="1" applyBorder="1" applyProtection="1">
      <protection locked="0"/>
    </xf>
    <xf numFmtId="0" fontId="3" fillId="3" borderId="15" xfId="1" applyBorder="1" applyProtection="1">
      <protection locked="0"/>
    </xf>
    <xf numFmtId="0" fontId="0" fillId="6" borderId="32" xfId="0" applyFill="1" applyBorder="1" applyProtection="1">
      <protection locked="0"/>
    </xf>
    <xf numFmtId="0" fontId="0" fillId="6" borderId="30" xfId="0" applyFill="1" applyBorder="1" applyProtection="1">
      <protection locked="0"/>
    </xf>
    <xf numFmtId="0" fontId="3" fillId="3" borderId="13" xfId="1" applyBorder="1" applyProtection="1">
      <protection locked="0"/>
    </xf>
    <xf numFmtId="0" fontId="3" fillId="3" borderId="16" xfId="1" applyBorder="1" applyProtection="1">
      <protection locked="0"/>
    </xf>
    <xf numFmtId="0" fontId="0" fillId="6" borderId="33" xfId="0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6" fillId="0" borderId="0" xfId="0" applyFont="1" applyProtection="1"/>
    <xf numFmtId="0" fontId="7" fillId="0" borderId="0" xfId="3" applyProtection="1"/>
    <xf numFmtId="0" fontId="5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6" fillId="0" borderId="21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4" fillId="7" borderId="14" xfId="2" applyFont="1" applyFill="1" applyBorder="1" applyProtection="1"/>
    <xf numFmtId="0" fontId="6" fillId="2" borderId="1" xfId="0" applyFont="1" applyFill="1" applyBorder="1" applyProtection="1"/>
    <xf numFmtId="0" fontId="4" fillId="7" borderId="15" xfId="2" applyFont="1" applyFill="1" applyBorder="1" applyProtection="1"/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4" fillId="4" borderId="13" xfId="2" applyFont="1" applyBorder="1" applyProtection="1"/>
    <xf numFmtId="0" fontId="6" fillId="2" borderId="0" xfId="0" applyFont="1" applyFill="1" applyBorder="1" applyProtection="1"/>
    <xf numFmtId="0" fontId="4" fillId="4" borderId="16" xfId="2" applyFont="1" applyBorder="1" applyProtection="1"/>
    <xf numFmtId="0" fontId="4" fillId="7" borderId="13" xfId="2" applyFont="1" applyFill="1" applyBorder="1" applyProtection="1"/>
    <xf numFmtId="0" fontId="4" fillId="7" borderId="16" xfId="2" applyFont="1" applyFill="1" applyBorder="1" applyProtection="1"/>
    <xf numFmtId="0" fontId="6" fillId="0" borderId="25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</xf>
    <xf numFmtId="0" fontId="4" fillId="4" borderId="17" xfId="2" applyFont="1" applyBorder="1" applyProtection="1"/>
    <xf numFmtId="0" fontId="6" fillId="2" borderId="2" xfId="0" applyFont="1" applyFill="1" applyBorder="1" applyProtection="1"/>
    <xf numFmtId="0" fontId="4" fillId="4" borderId="18" xfId="2" applyFont="1" applyBorder="1" applyProtection="1"/>
    <xf numFmtId="0" fontId="6" fillId="0" borderId="6" xfId="0" applyFont="1" applyBorder="1" applyProtection="1"/>
    <xf numFmtId="0" fontId="5" fillId="0" borderId="21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6" fillId="0" borderId="8" xfId="0" applyFont="1" applyBorder="1" applyProtection="1"/>
    <xf numFmtId="0" fontId="5" fillId="0" borderId="25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6" fillId="0" borderId="0" xfId="0" applyFont="1" applyAlignment="1" applyProtection="1">
      <alignment wrapText="1"/>
    </xf>
    <xf numFmtId="0" fontId="6" fillId="0" borderId="27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  <xf numFmtId="0" fontId="4" fillId="7" borderId="18" xfId="2" applyFont="1" applyFill="1" applyBorder="1" applyProtection="1"/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4" fillId="4" borderId="19" xfId="2" applyFont="1" applyBorder="1" applyProtection="1"/>
    <xf numFmtId="0" fontId="4" fillId="4" borderId="20" xfId="2" applyFont="1" applyBorder="1" applyProtection="1"/>
    <xf numFmtId="0" fontId="5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1" fillId="0" borderId="11" xfId="0" applyFont="1" applyBorder="1"/>
    <xf numFmtId="0" fontId="1" fillId="0" borderId="12" xfId="0" applyFont="1" applyBorder="1"/>
    <xf numFmtId="0" fontId="6" fillId="5" borderId="3" xfId="0" applyFont="1" applyFill="1" applyBorder="1" applyAlignment="1" applyProtection="1">
      <alignment horizontal="center"/>
    </xf>
    <xf numFmtId="0" fontId="6" fillId="5" borderId="4" xfId="0" applyFont="1" applyFill="1" applyBorder="1" applyAlignment="1" applyProtection="1">
      <alignment horizontal="center"/>
    </xf>
    <xf numFmtId="0" fontId="6" fillId="5" borderId="5" xfId="0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3" fillId="3" borderId="13" xfId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</xf>
    <xf numFmtId="164" fontId="3" fillId="3" borderId="13" xfId="1" applyNumberFormat="1" applyFont="1" applyAlignment="1" applyProtection="1">
      <alignment horizontal="left"/>
      <protection locked="0"/>
    </xf>
    <xf numFmtId="0" fontId="6" fillId="5" borderId="3" xfId="0" applyFont="1" applyFill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vertical="center" textRotation="90"/>
    </xf>
    <xf numFmtId="0" fontId="6" fillId="0" borderId="7" xfId="0" applyFont="1" applyBorder="1" applyAlignment="1" applyProtection="1">
      <alignment horizontal="center" vertical="center" textRotation="90"/>
    </xf>
    <xf numFmtId="0" fontId="6" fillId="0" borderId="8" xfId="0" applyFont="1" applyBorder="1" applyAlignment="1" applyProtection="1">
      <alignment horizontal="center" vertical="center" textRotation="90"/>
    </xf>
  </cellXfs>
  <cellStyles count="4">
    <cellStyle name="Calcul" xfId="2" builtinId="22"/>
    <cellStyle name="Entrée" xfId="1" builtinId="20"/>
    <cellStyle name="Lien hypertexte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746125</xdr:colOff>
      <xdr:row>0</xdr:row>
      <xdr:rowOff>47625</xdr:rowOff>
    </xdr:from>
    <xdr:to>
      <xdr:col>14</xdr:col>
      <xdr:colOff>19050</xdr:colOff>
      <xdr:row>5</xdr:row>
      <xdr:rowOff>37746</xdr:rowOff>
    </xdr:to>
    <xdr:pic>
      <xdr:nvPicPr>
        <xdr:cNvPr id="2" name="Picture 5" descr="logo et tex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3000" y="47625"/>
          <a:ext cx="11144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P64"/>
  <sheetViews>
    <sheetView showGridLines="0" showRowColHeaders="0" tabSelected="1" view="pageBreakPreview" zoomScale="85" zoomScaleNormal="70" zoomScaleSheetLayoutView="85" workbookViewId="0">
      <selection activeCell="B12" sqref="B12"/>
    </sheetView>
  </sheetViews>
  <sheetFormatPr baseColWidth="10" defaultRowHeight="15" x14ac:dyDescent="0.25"/>
  <cols>
    <col min="1" max="2" width="3.7109375" style="19" customWidth="1"/>
    <col min="3" max="3" width="21.140625" style="19" customWidth="1"/>
    <col min="4" max="4" width="8.7109375" style="19" customWidth="1"/>
    <col min="5" max="14" width="13.7109375" style="19" customWidth="1"/>
    <col min="15" max="15" width="3.7109375" style="19" customWidth="1"/>
    <col min="16" max="16384" width="11.42578125" style="19"/>
  </cols>
  <sheetData>
    <row r="1" spans="1:15" ht="23.25" x14ac:dyDescent="0.35">
      <c r="A1" s="68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23.25" x14ac:dyDescent="0.35">
      <c r="A2" s="68" t="s">
        <v>66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5.75" x14ac:dyDescent="0.3">
      <c r="H3" s="20"/>
    </row>
    <row r="4" spans="1:15" ht="30" customHeight="1" x14ac:dyDescent="0.25">
      <c r="A4" s="69" t="s">
        <v>100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6" spans="1:15" x14ac:dyDescent="0.25">
      <c r="A6" s="21" t="s">
        <v>3</v>
      </c>
    </row>
    <row r="7" spans="1:15" x14ac:dyDescent="0.25">
      <c r="B7" s="19" t="s">
        <v>6</v>
      </c>
      <c r="F7" s="70"/>
      <c r="G7" s="70"/>
      <c r="H7" s="70"/>
      <c r="I7" s="70"/>
      <c r="J7" s="70"/>
      <c r="K7" s="70"/>
      <c r="L7" s="70"/>
      <c r="M7" s="19" t="s">
        <v>89</v>
      </c>
    </row>
    <row r="8" spans="1:15" x14ac:dyDescent="0.25">
      <c r="B8" s="19" t="s">
        <v>0</v>
      </c>
      <c r="F8" s="70"/>
      <c r="G8" s="70"/>
      <c r="H8" s="70"/>
      <c r="I8" s="70"/>
      <c r="J8" s="70"/>
      <c r="K8" s="70"/>
      <c r="L8" s="70"/>
    </row>
    <row r="9" spans="1:15" x14ac:dyDescent="0.25">
      <c r="B9" s="19" t="s">
        <v>1</v>
      </c>
      <c r="F9" s="70"/>
      <c r="G9" s="70"/>
      <c r="H9" s="70"/>
      <c r="I9" s="70"/>
      <c r="J9" s="70"/>
      <c r="K9" s="70"/>
      <c r="L9" s="70"/>
    </row>
    <row r="10" spans="1:15" x14ac:dyDescent="0.25">
      <c r="B10" s="19" t="s">
        <v>2</v>
      </c>
      <c r="F10" s="70"/>
      <c r="G10" s="70"/>
      <c r="H10" s="70"/>
      <c r="I10" s="70"/>
      <c r="J10" s="70"/>
      <c r="K10" s="70"/>
      <c r="L10" s="70"/>
    </row>
    <row r="11" spans="1:15" s="22" customFormat="1" x14ac:dyDescent="0.3">
      <c r="B11" s="23" t="s">
        <v>101</v>
      </c>
    </row>
    <row r="13" spans="1:15" x14ac:dyDescent="0.25">
      <c r="A13" s="19" t="s">
        <v>81</v>
      </c>
      <c r="F13" s="71">
        <v>43524</v>
      </c>
      <c r="G13" s="71"/>
      <c r="H13" s="71"/>
      <c r="I13" s="71"/>
      <c r="J13" s="71"/>
      <c r="K13" s="71"/>
      <c r="L13" s="71"/>
    </row>
    <row r="14" spans="1:15" x14ac:dyDescent="0.25">
      <c r="A14" s="19" t="s">
        <v>80</v>
      </c>
      <c r="F14" s="72"/>
      <c r="G14" s="72"/>
      <c r="H14" s="72"/>
      <c r="I14" s="72"/>
      <c r="J14" s="72"/>
      <c r="K14" s="72"/>
      <c r="L14" s="72"/>
    </row>
    <row r="15" spans="1:15" ht="15.75" thickBot="1" x14ac:dyDescent="0.3"/>
    <row r="16" spans="1:15" ht="15.75" thickBot="1" x14ac:dyDescent="0.3">
      <c r="A16" s="64" t="s">
        <v>67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</row>
    <row r="18" spans="2:14" ht="45.75" thickBot="1" x14ac:dyDescent="0.3">
      <c r="B18" s="24"/>
      <c r="C18" s="25" t="s">
        <v>69</v>
      </c>
      <c r="D18" s="25" t="s">
        <v>68</v>
      </c>
      <c r="E18" s="26" t="s">
        <v>4</v>
      </c>
      <c r="F18" s="26" t="s">
        <v>14</v>
      </c>
      <c r="G18" s="26" t="s">
        <v>15</v>
      </c>
      <c r="H18" s="26" t="s">
        <v>16</v>
      </c>
      <c r="I18" s="26" t="s">
        <v>17</v>
      </c>
      <c r="J18" s="26" t="s">
        <v>18</v>
      </c>
      <c r="K18" s="26" t="s">
        <v>19</v>
      </c>
      <c r="L18" s="26" t="s">
        <v>63</v>
      </c>
      <c r="M18" s="26" t="s">
        <v>58</v>
      </c>
      <c r="N18" s="26" t="s">
        <v>62</v>
      </c>
    </row>
    <row r="19" spans="2:14" x14ac:dyDescent="0.25">
      <c r="B19" s="74" t="s">
        <v>13</v>
      </c>
      <c r="C19" s="27" t="s">
        <v>9</v>
      </c>
      <c r="D19" s="28" t="s">
        <v>60</v>
      </c>
      <c r="E19" s="6"/>
      <c r="F19" s="6"/>
      <c r="G19" s="6"/>
      <c r="H19" s="6"/>
      <c r="I19" s="6"/>
      <c r="J19" s="6"/>
      <c r="K19" s="6"/>
      <c r="L19" s="29">
        <f t="shared" ref="L19:L26" si="0">SUM(E19:K19)</f>
        <v>0</v>
      </c>
      <c r="M19" s="30"/>
      <c r="N19" s="31">
        <f>SUM(E19:M19)</f>
        <v>0</v>
      </c>
    </row>
    <row r="20" spans="2:14" x14ac:dyDescent="0.25">
      <c r="B20" s="75"/>
      <c r="C20" s="32" t="str">
        <f>C19</f>
        <v>S41</v>
      </c>
      <c r="D20" s="33" t="s">
        <v>61</v>
      </c>
      <c r="E20" s="7"/>
      <c r="F20" s="7"/>
      <c r="G20" s="7"/>
      <c r="H20" s="7"/>
      <c r="I20" s="7"/>
      <c r="J20" s="7"/>
      <c r="K20" s="7"/>
      <c r="L20" s="34">
        <f t="shared" si="0"/>
        <v>0</v>
      </c>
      <c r="M20" s="35"/>
      <c r="N20" s="36">
        <f t="shared" ref="N20:N32" si="1">SUM(E20:M20)</f>
        <v>0</v>
      </c>
    </row>
    <row r="21" spans="2:14" x14ac:dyDescent="0.25">
      <c r="B21" s="75"/>
      <c r="C21" s="32" t="s">
        <v>8</v>
      </c>
      <c r="D21" s="33" t="s">
        <v>60</v>
      </c>
      <c r="E21" s="8"/>
      <c r="F21" s="8"/>
      <c r="G21" s="8"/>
      <c r="H21" s="8"/>
      <c r="I21" s="8"/>
      <c r="J21" s="8"/>
      <c r="K21" s="8"/>
      <c r="L21" s="37">
        <f t="shared" si="0"/>
        <v>0</v>
      </c>
      <c r="M21" s="35"/>
      <c r="N21" s="38">
        <f t="shared" si="1"/>
        <v>0</v>
      </c>
    </row>
    <row r="22" spans="2:14" x14ac:dyDescent="0.25">
      <c r="B22" s="75"/>
      <c r="C22" s="32" t="str">
        <f>C21</f>
        <v>S31</v>
      </c>
      <c r="D22" s="33" t="s">
        <v>61</v>
      </c>
      <c r="E22" s="7"/>
      <c r="F22" s="7"/>
      <c r="G22" s="7"/>
      <c r="H22" s="7"/>
      <c r="I22" s="7"/>
      <c r="J22" s="7"/>
      <c r="K22" s="7"/>
      <c r="L22" s="34">
        <f t="shared" si="0"/>
        <v>0</v>
      </c>
      <c r="M22" s="35"/>
      <c r="N22" s="36">
        <f t="shared" si="1"/>
        <v>0</v>
      </c>
    </row>
    <row r="23" spans="2:14" x14ac:dyDescent="0.25">
      <c r="B23" s="75"/>
      <c r="C23" s="32" t="s">
        <v>7</v>
      </c>
      <c r="D23" s="33" t="s">
        <v>60</v>
      </c>
      <c r="E23" s="8"/>
      <c r="F23" s="8"/>
      <c r="G23" s="8"/>
      <c r="H23" s="8"/>
      <c r="I23" s="8"/>
      <c r="J23" s="8"/>
      <c r="K23" s="8"/>
      <c r="L23" s="37">
        <f t="shared" si="0"/>
        <v>0</v>
      </c>
      <c r="M23" s="35"/>
      <c r="N23" s="38">
        <f t="shared" si="1"/>
        <v>0</v>
      </c>
    </row>
    <row r="24" spans="2:14" x14ac:dyDescent="0.25">
      <c r="B24" s="75"/>
      <c r="C24" s="32" t="str">
        <f>C23</f>
        <v>S32</v>
      </c>
      <c r="D24" s="33" t="s">
        <v>61</v>
      </c>
      <c r="E24" s="7"/>
      <c r="F24" s="7"/>
      <c r="G24" s="7"/>
      <c r="H24" s="7"/>
      <c r="I24" s="7"/>
      <c r="J24" s="7"/>
      <c r="K24" s="7"/>
      <c r="L24" s="34">
        <f t="shared" si="0"/>
        <v>0</v>
      </c>
      <c r="M24" s="35"/>
      <c r="N24" s="36">
        <f t="shared" si="1"/>
        <v>0</v>
      </c>
    </row>
    <row r="25" spans="2:14" x14ac:dyDescent="0.25">
      <c r="B25" s="75"/>
      <c r="C25" s="32" t="s">
        <v>59</v>
      </c>
      <c r="D25" s="33" t="s">
        <v>60</v>
      </c>
      <c r="E25" s="8"/>
      <c r="F25" s="8"/>
      <c r="G25" s="8"/>
      <c r="H25" s="8"/>
      <c r="I25" s="8"/>
      <c r="J25" s="8"/>
      <c r="K25" s="8"/>
      <c r="L25" s="37">
        <f t="shared" si="0"/>
        <v>0</v>
      </c>
      <c r="M25" s="35"/>
      <c r="N25" s="38">
        <f t="shared" si="1"/>
        <v>0</v>
      </c>
    </row>
    <row r="26" spans="2:14" ht="15.75" thickBot="1" x14ac:dyDescent="0.3">
      <c r="B26" s="76"/>
      <c r="C26" s="39" t="str">
        <f>C25</f>
        <v>AMR</v>
      </c>
      <c r="D26" s="40" t="s">
        <v>61</v>
      </c>
      <c r="E26" s="9"/>
      <c r="F26" s="9"/>
      <c r="G26" s="9"/>
      <c r="H26" s="9"/>
      <c r="I26" s="9"/>
      <c r="J26" s="9"/>
      <c r="K26" s="9"/>
      <c r="L26" s="41">
        <f t="shared" si="0"/>
        <v>0</v>
      </c>
      <c r="M26" s="42"/>
      <c r="N26" s="43">
        <f t="shared" si="1"/>
        <v>0</v>
      </c>
    </row>
    <row r="27" spans="2:14" x14ac:dyDescent="0.25">
      <c r="B27" s="74" t="s">
        <v>65</v>
      </c>
      <c r="C27" s="27" t="s">
        <v>11</v>
      </c>
      <c r="D27" s="27" t="s">
        <v>60</v>
      </c>
      <c r="E27" s="30"/>
      <c r="F27" s="30"/>
      <c r="G27" s="30"/>
      <c r="H27" s="30"/>
      <c r="I27" s="30"/>
      <c r="J27" s="30"/>
      <c r="K27" s="30"/>
      <c r="L27" s="30"/>
      <c r="M27" s="6"/>
      <c r="N27" s="31">
        <f t="shared" si="1"/>
        <v>0</v>
      </c>
    </row>
    <row r="28" spans="2:14" x14ac:dyDescent="0.25">
      <c r="B28" s="75"/>
      <c r="C28" s="32" t="s">
        <v>11</v>
      </c>
      <c r="D28" s="32" t="s">
        <v>61</v>
      </c>
      <c r="E28" s="35"/>
      <c r="F28" s="35"/>
      <c r="G28" s="35"/>
      <c r="H28" s="35"/>
      <c r="I28" s="35"/>
      <c r="J28" s="35"/>
      <c r="K28" s="35"/>
      <c r="L28" s="35"/>
      <c r="M28" s="7"/>
      <c r="N28" s="36">
        <f t="shared" si="1"/>
        <v>0</v>
      </c>
    </row>
    <row r="29" spans="2:14" x14ac:dyDescent="0.25">
      <c r="B29" s="75"/>
      <c r="C29" s="32" t="s">
        <v>12</v>
      </c>
      <c r="D29" s="32" t="s">
        <v>60</v>
      </c>
      <c r="E29" s="35"/>
      <c r="F29" s="35"/>
      <c r="G29" s="35"/>
      <c r="H29" s="35"/>
      <c r="I29" s="35"/>
      <c r="J29" s="35"/>
      <c r="K29" s="35"/>
      <c r="L29" s="35"/>
      <c r="M29" s="8"/>
      <c r="N29" s="38">
        <f t="shared" si="1"/>
        <v>0</v>
      </c>
    </row>
    <row r="30" spans="2:14" ht="15.75" thickBot="1" x14ac:dyDescent="0.3">
      <c r="B30" s="76"/>
      <c r="C30" s="39" t="s">
        <v>12</v>
      </c>
      <c r="D30" s="39" t="s">
        <v>61</v>
      </c>
      <c r="E30" s="42"/>
      <c r="F30" s="42"/>
      <c r="G30" s="42"/>
      <c r="H30" s="42"/>
      <c r="I30" s="42"/>
      <c r="J30" s="42"/>
      <c r="K30" s="42"/>
      <c r="L30" s="42"/>
      <c r="M30" s="9"/>
      <c r="N30" s="43">
        <f t="shared" si="1"/>
        <v>0</v>
      </c>
    </row>
    <row r="31" spans="2:14" x14ac:dyDescent="0.25">
      <c r="B31" s="44"/>
      <c r="C31" s="45" t="s">
        <v>5</v>
      </c>
      <c r="D31" s="46" t="s">
        <v>60</v>
      </c>
      <c r="E31" s="29">
        <f>SUMIF($D$19:$D$30,$D31,E$19:E$30)</f>
        <v>0</v>
      </c>
      <c r="F31" s="29">
        <f t="shared" ref="F31:M32" si="2">SUMIF($D$19:$D$30,$D31,F$19:F$30)</f>
        <v>0</v>
      </c>
      <c r="G31" s="29">
        <f t="shared" si="2"/>
        <v>0</v>
      </c>
      <c r="H31" s="29">
        <f t="shared" si="2"/>
        <v>0</v>
      </c>
      <c r="I31" s="29">
        <f t="shared" si="2"/>
        <v>0</v>
      </c>
      <c r="J31" s="29">
        <f t="shared" si="2"/>
        <v>0</v>
      </c>
      <c r="K31" s="29">
        <f t="shared" si="2"/>
        <v>0</v>
      </c>
      <c r="L31" s="29">
        <f t="shared" si="2"/>
        <v>0</v>
      </c>
      <c r="M31" s="29">
        <f t="shared" si="2"/>
        <v>0</v>
      </c>
      <c r="N31" s="31">
        <f t="shared" si="1"/>
        <v>0</v>
      </c>
    </row>
    <row r="32" spans="2:14" ht="15.75" thickBot="1" x14ac:dyDescent="0.3">
      <c r="B32" s="47"/>
      <c r="C32" s="48" t="s">
        <v>5</v>
      </c>
      <c r="D32" s="49" t="s">
        <v>61</v>
      </c>
      <c r="E32" s="41">
        <f>SUMIF($D$19:$D$30,$D32,E$19:E$30)</f>
        <v>0</v>
      </c>
      <c r="F32" s="41">
        <f t="shared" si="2"/>
        <v>0</v>
      </c>
      <c r="G32" s="41">
        <f t="shared" si="2"/>
        <v>0</v>
      </c>
      <c r="H32" s="41">
        <f t="shared" si="2"/>
        <v>0</v>
      </c>
      <c r="I32" s="41">
        <f t="shared" si="2"/>
        <v>0</v>
      </c>
      <c r="J32" s="41">
        <f t="shared" si="2"/>
        <v>0</v>
      </c>
      <c r="K32" s="41">
        <f t="shared" si="2"/>
        <v>0</v>
      </c>
      <c r="L32" s="41">
        <f t="shared" si="2"/>
        <v>0</v>
      </c>
      <c r="M32" s="41">
        <f t="shared" si="2"/>
        <v>0</v>
      </c>
      <c r="N32" s="43">
        <f t="shared" si="1"/>
        <v>0</v>
      </c>
    </row>
    <row r="33" spans="1:16" ht="15.75" thickBot="1" x14ac:dyDescent="0.3"/>
    <row r="34" spans="1:16" ht="15.75" thickBot="1" x14ac:dyDescent="0.3">
      <c r="A34" s="73" t="s">
        <v>64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6"/>
    </row>
    <row r="35" spans="1:16" x14ac:dyDescent="0.25">
      <c r="A35" s="67" t="s">
        <v>78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7" spans="1:16" ht="45.75" thickBot="1" x14ac:dyDescent="0.3">
      <c r="B37" s="24"/>
      <c r="C37" s="25" t="s">
        <v>69</v>
      </c>
      <c r="D37" s="25" t="s">
        <v>68</v>
      </c>
      <c r="E37" s="26" t="str">
        <f t="shared" ref="E37:K37" si="3">E18</f>
        <v>GASELWEST</v>
      </c>
      <c r="F37" s="26" t="str">
        <f t="shared" si="3"/>
        <v>ORES BRABANT WALLON</v>
      </c>
      <c r="G37" s="26" t="str">
        <f t="shared" si="3"/>
        <v>ORES HAINAUT</v>
      </c>
      <c r="H37" s="26" t="str">
        <f t="shared" si="3"/>
        <v>ORES LUXEMBOURG</v>
      </c>
      <c r="I37" s="26" t="str">
        <f t="shared" si="3"/>
        <v>ORES MOUSCRON</v>
      </c>
      <c r="J37" s="26" t="str">
        <f t="shared" si="3"/>
        <v>ORES NAMUR</v>
      </c>
      <c r="K37" s="26" t="str">
        <f t="shared" si="3"/>
        <v>RESA</v>
      </c>
      <c r="L37" s="26" t="s">
        <v>62</v>
      </c>
      <c r="M37" s="50"/>
      <c r="N37" s="50"/>
      <c r="P37" s="50"/>
    </row>
    <row r="38" spans="1:16" x14ac:dyDescent="0.25">
      <c r="C38" s="51" t="s">
        <v>9</v>
      </c>
      <c r="D38" s="28" t="s">
        <v>61</v>
      </c>
      <c r="E38" s="6"/>
      <c r="F38" s="6"/>
      <c r="G38" s="6"/>
      <c r="H38" s="6"/>
      <c r="I38" s="6"/>
      <c r="J38" s="6"/>
      <c r="K38" s="6"/>
      <c r="L38" s="31">
        <f>SUM(E38:K38)</f>
        <v>0</v>
      </c>
    </row>
    <row r="39" spans="1:16" x14ac:dyDescent="0.25">
      <c r="C39" s="52" t="s">
        <v>8</v>
      </c>
      <c r="D39" s="33" t="s">
        <v>61</v>
      </c>
      <c r="E39" s="7"/>
      <c r="F39" s="7"/>
      <c r="G39" s="7"/>
      <c r="H39" s="7"/>
      <c r="I39" s="7"/>
      <c r="J39" s="7"/>
      <c r="K39" s="7"/>
      <c r="L39" s="36">
        <f t="shared" ref="L39:L41" si="4">SUM(E39:K39)</f>
        <v>0</v>
      </c>
    </row>
    <row r="40" spans="1:16" ht="15.75" thickBot="1" x14ac:dyDescent="0.3">
      <c r="C40" s="53" t="s">
        <v>7</v>
      </c>
      <c r="D40" s="40" t="s">
        <v>61</v>
      </c>
      <c r="E40" s="10"/>
      <c r="F40" s="10"/>
      <c r="G40" s="10"/>
      <c r="H40" s="10"/>
      <c r="I40" s="10"/>
      <c r="J40" s="10"/>
      <c r="K40" s="10"/>
      <c r="L40" s="54">
        <f t="shared" si="4"/>
        <v>0</v>
      </c>
    </row>
    <row r="41" spans="1:16" ht="15.75" thickBot="1" x14ac:dyDescent="0.3">
      <c r="C41" s="55" t="s">
        <v>5</v>
      </c>
      <c r="D41" s="56" t="s">
        <v>61</v>
      </c>
      <c r="E41" s="57">
        <f>SUM(E38:E40)</f>
        <v>0</v>
      </c>
      <c r="F41" s="57">
        <f t="shared" ref="F41:K41" si="5">SUM(F38:F40)</f>
        <v>0</v>
      </c>
      <c r="G41" s="57">
        <f t="shared" si="5"/>
        <v>0</v>
      </c>
      <c r="H41" s="57">
        <f t="shared" si="5"/>
        <v>0</v>
      </c>
      <c r="I41" s="57">
        <f t="shared" si="5"/>
        <v>0</v>
      </c>
      <c r="J41" s="57">
        <f t="shared" si="5"/>
        <v>0</v>
      </c>
      <c r="K41" s="57">
        <f t="shared" si="5"/>
        <v>0</v>
      </c>
      <c r="L41" s="58">
        <f t="shared" si="4"/>
        <v>0</v>
      </c>
    </row>
    <row r="42" spans="1:16" ht="16.5" thickBot="1" x14ac:dyDescent="0.35">
      <c r="C42" s="59"/>
      <c r="D42" s="59"/>
      <c r="E42" s="22"/>
      <c r="F42" s="22"/>
      <c r="G42" s="22"/>
      <c r="H42" s="22"/>
      <c r="I42" s="22"/>
      <c r="J42" s="22"/>
      <c r="K42" s="22"/>
      <c r="L42" s="22"/>
    </row>
    <row r="43" spans="1:16" ht="15.75" thickBot="1" x14ac:dyDescent="0.3">
      <c r="A43" s="73" t="s">
        <v>10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6"/>
    </row>
    <row r="44" spans="1:16" ht="15.75" x14ac:dyDescent="0.3">
      <c r="C44" s="59"/>
      <c r="D44" s="59"/>
      <c r="E44" s="22"/>
      <c r="F44" s="22"/>
      <c r="G44" s="22"/>
      <c r="H44" s="22"/>
      <c r="I44" s="22"/>
      <c r="J44" s="22"/>
      <c r="K44" s="22"/>
      <c r="L44" s="22"/>
    </row>
    <row r="45" spans="1:16" ht="16.5" thickBot="1" x14ac:dyDescent="0.35">
      <c r="F45" s="22"/>
      <c r="G45" s="25" t="s">
        <v>69</v>
      </c>
      <c r="H45" s="60" t="s">
        <v>90</v>
      </c>
      <c r="I45" s="60" t="s">
        <v>91</v>
      </c>
      <c r="J45" s="22"/>
      <c r="K45" s="22"/>
    </row>
    <row r="46" spans="1:16" ht="15.75" x14ac:dyDescent="0.3">
      <c r="F46" s="22"/>
      <c r="G46" s="51" t="s">
        <v>9</v>
      </c>
      <c r="H46" s="11"/>
      <c r="I46" s="12"/>
      <c r="J46" s="22"/>
      <c r="K46" s="22"/>
    </row>
    <row r="47" spans="1:16" ht="15.75" x14ac:dyDescent="0.3">
      <c r="F47" s="22"/>
      <c r="G47" s="52" t="s">
        <v>8</v>
      </c>
      <c r="H47" s="13"/>
      <c r="I47" s="14"/>
      <c r="J47" s="22"/>
      <c r="K47" s="22"/>
    </row>
    <row r="48" spans="1:16" ht="15.75" x14ac:dyDescent="0.3">
      <c r="F48" s="22"/>
      <c r="G48" s="52" t="s">
        <v>7</v>
      </c>
      <c r="H48" s="15"/>
      <c r="I48" s="16"/>
      <c r="J48" s="22"/>
      <c r="K48" s="22"/>
    </row>
    <row r="49" spans="1:15" ht="16.5" thickBot="1" x14ac:dyDescent="0.35">
      <c r="F49" s="22"/>
      <c r="G49" s="53" t="s">
        <v>59</v>
      </c>
      <c r="H49" s="17"/>
      <c r="I49" s="18"/>
      <c r="J49" s="22"/>
      <c r="K49" s="22"/>
    </row>
    <row r="50" spans="1:15" ht="15.75" thickBot="1" x14ac:dyDescent="0.3"/>
    <row r="51" spans="1:15" ht="15.75" thickBot="1" x14ac:dyDescent="0.3">
      <c r="A51" s="64" t="s">
        <v>75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6"/>
    </row>
    <row r="53" spans="1:15" x14ac:dyDescent="0.25">
      <c r="C53" s="21" t="s">
        <v>70</v>
      </c>
    </row>
    <row r="54" spans="1:15" x14ac:dyDescent="0.25">
      <c r="C54" s="25" t="s">
        <v>59</v>
      </c>
      <c r="D54" s="19" t="s">
        <v>71</v>
      </c>
    </row>
    <row r="55" spans="1:15" x14ac:dyDescent="0.25">
      <c r="C55" s="25" t="s">
        <v>7</v>
      </c>
      <c r="D55" s="19" t="s">
        <v>72</v>
      </c>
    </row>
    <row r="56" spans="1:15" x14ac:dyDescent="0.25">
      <c r="C56" s="25" t="s">
        <v>8</v>
      </c>
      <c r="D56" s="19" t="s">
        <v>73</v>
      </c>
    </row>
    <row r="57" spans="1:15" x14ac:dyDescent="0.25">
      <c r="C57" s="25" t="s">
        <v>9</v>
      </c>
      <c r="D57" s="19" t="s">
        <v>74</v>
      </c>
    </row>
    <row r="58" spans="1:15" x14ac:dyDescent="0.25">
      <c r="C58" s="21" t="s">
        <v>79</v>
      </c>
    </row>
    <row r="59" spans="1:15" x14ac:dyDescent="0.25">
      <c r="C59" s="25" t="s">
        <v>61</v>
      </c>
      <c r="D59" s="19" t="s">
        <v>99</v>
      </c>
    </row>
    <row r="60" spans="1:15" x14ac:dyDescent="0.25">
      <c r="C60" s="25" t="s">
        <v>60</v>
      </c>
      <c r="D60" s="19" t="s">
        <v>76</v>
      </c>
    </row>
    <row r="61" spans="1:15" x14ac:dyDescent="0.25">
      <c r="C61" s="61"/>
      <c r="D61" s="19" t="s">
        <v>77</v>
      </c>
    </row>
    <row r="62" spans="1:15" x14ac:dyDescent="0.25">
      <c r="C62" s="21" t="s">
        <v>84</v>
      </c>
    </row>
    <row r="63" spans="1:15" x14ac:dyDescent="0.25">
      <c r="C63" s="25" t="s">
        <v>87</v>
      </c>
      <c r="D63" s="19" t="s">
        <v>86</v>
      </c>
    </row>
    <row r="64" spans="1:15" x14ac:dyDescent="0.25">
      <c r="C64" s="25" t="s">
        <v>88</v>
      </c>
      <c r="D64" s="19" t="s">
        <v>85</v>
      </c>
    </row>
  </sheetData>
  <sheetProtection algorithmName="SHA-512" hashValue="m4UPhK0gVbvCH7jnez/1iGRZIi7cJ0yyZrRiSKSHWBeypPRZ8iNofPu94ANT9diTjHmCXSOqVB6gbwnVUGgvPQ==" saltValue="xAzEApcbWKbzge8h9C9lFQ==" spinCount="100000" sheet="1" objects="1" scenarios="1"/>
  <mergeCells count="16">
    <mergeCell ref="A51:O51"/>
    <mergeCell ref="A35:O35"/>
    <mergeCell ref="A1:O1"/>
    <mergeCell ref="A2:O2"/>
    <mergeCell ref="A4:O4"/>
    <mergeCell ref="F10:L10"/>
    <mergeCell ref="F13:L13"/>
    <mergeCell ref="F14:L14"/>
    <mergeCell ref="A16:O16"/>
    <mergeCell ref="A34:O34"/>
    <mergeCell ref="F7:L7"/>
    <mergeCell ref="F8:L8"/>
    <mergeCell ref="F9:L9"/>
    <mergeCell ref="B19:B26"/>
    <mergeCell ref="B27:B30"/>
    <mergeCell ref="A43:O43"/>
  </mergeCells>
  <dataValidations count="1">
    <dataValidation type="list" allowBlank="1" showInputMessage="1" showErrorMessage="1" sqref="F7:L7">
      <formula1>Fournisseurs_Liste</formula1>
    </dataValidation>
  </dataValidations>
  <pageMargins left="0.23622047244094491" right="0.23622047244094491" top="0.74803149606299213" bottom="0.74803149606299213" header="0.31496062992125984" footer="0.31496062992125984"/>
  <pageSetup paperSize="9" scale="85" fitToHeight="2" orientation="landscape" horizontalDpi="4294967292" r:id="rId1"/>
  <headerFooter>
    <oddFooter>&amp;C&amp;F&amp;R&amp;D</oddFooter>
  </headerFooter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C91"/>
  <sheetViews>
    <sheetView workbookViewId="0">
      <selection activeCell="C2" sqref="C2:C44"/>
    </sheetView>
  </sheetViews>
  <sheetFormatPr baseColWidth="10" defaultRowHeight="15" x14ac:dyDescent="0.3"/>
  <cols>
    <col min="1" max="1" width="21.85546875" bestFit="1" customWidth="1"/>
    <col min="3" max="3" width="46.7109375" bestFit="1" customWidth="1"/>
  </cols>
  <sheetData>
    <row r="1" spans="1:3" x14ac:dyDescent="0.3">
      <c r="A1" s="1" t="s">
        <v>82</v>
      </c>
      <c r="C1" s="1" t="s">
        <v>83</v>
      </c>
    </row>
    <row r="2" spans="1:3" x14ac:dyDescent="0.3">
      <c r="A2" s="2" t="s">
        <v>4</v>
      </c>
      <c r="C2" s="2" t="s">
        <v>20</v>
      </c>
    </row>
    <row r="3" spans="1:3" x14ac:dyDescent="0.3">
      <c r="A3" s="3" t="s">
        <v>14</v>
      </c>
      <c r="C3" s="3" t="s">
        <v>21</v>
      </c>
    </row>
    <row r="4" spans="1:3" x14ac:dyDescent="0.3">
      <c r="A4" s="3" t="s">
        <v>15</v>
      </c>
      <c r="C4" s="3" t="s">
        <v>22</v>
      </c>
    </row>
    <row r="5" spans="1:3" x14ac:dyDescent="0.3">
      <c r="A5" s="3" t="s">
        <v>16</v>
      </c>
      <c r="C5" s="3" t="s">
        <v>23</v>
      </c>
    </row>
    <row r="6" spans="1:3" x14ac:dyDescent="0.3">
      <c r="A6" s="3" t="s">
        <v>17</v>
      </c>
      <c r="C6" s="3" t="s">
        <v>95</v>
      </c>
    </row>
    <row r="7" spans="1:3" x14ac:dyDescent="0.3">
      <c r="A7" s="3" t="s">
        <v>18</v>
      </c>
      <c r="C7" s="3" t="s">
        <v>24</v>
      </c>
    </row>
    <row r="8" spans="1:3" x14ac:dyDescent="0.3">
      <c r="A8" s="63" t="s">
        <v>19</v>
      </c>
      <c r="C8" s="3" t="s">
        <v>25</v>
      </c>
    </row>
    <row r="9" spans="1:3" x14ac:dyDescent="0.3">
      <c r="C9" s="3" t="s">
        <v>26</v>
      </c>
    </row>
    <row r="10" spans="1:3" x14ac:dyDescent="0.3">
      <c r="C10" s="3" t="s">
        <v>27</v>
      </c>
    </row>
    <row r="11" spans="1:3" x14ac:dyDescent="0.3">
      <c r="C11" s="3" t="s">
        <v>28</v>
      </c>
    </row>
    <row r="12" spans="1:3" x14ac:dyDescent="0.3">
      <c r="A12" s="1" t="s">
        <v>57</v>
      </c>
      <c r="C12" s="3" t="s">
        <v>29</v>
      </c>
    </row>
    <row r="13" spans="1:3" x14ac:dyDescent="0.3">
      <c r="A13" s="5">
        <v>2018</v>
      </c>
      <c r="C13" s="3" t="s">
        <v>30</v>
      </c>
    </row>
    <row r="14" spans="1:3" x14ac:dyDescent="0.3">
      <c r="C14" s="3" t="s">
        <v>31</v>
      </c>
    </row>
    <row r="15" spans="1:3" x14ac:dyDescent="0.3">
      <c r="C15" s="3" t="s">
        <v>32</v>
      </c>
    </row>
    <row r="16" spans="1:3" x14ac:dyDescent="0.3">
      <c r="C16" s="3" t="s">
        <v>33</v>
      </c>
    </row>
    <row r="17" spans="3:3" x14ac:dyDescent="0.3">
      <c r="C17" s="3" t="s">
        <v>92</v>
      </c>
    </row>
    <row r="18" spans="3:3" x14ac:dyDescent="0.3">
      <c r="C18" s="3" t="s">
        <v>34</v>
      </c>
    </row>
    <row r="19" spans="3:3" x14ac:dyDescent="0.3">
      <c r="C19" s="3" t="s">
        <v>93</v>
      </c>
    </row>
    <row r="20" spans="3:3" x14ac:dyDescent="0.3">
      <c r="C20" s="3" t="s">
        <v>94</v>
      </c>
    </row>
    <row r="21" spans="3:3" x14ac:dyDescent="0.3">
      <c r="C21" s="3" t="s">
        <v>35</v>
      </c>
    </row>
    <row r="22" spans="3:3" x14ac:dyDescent="0.3">
      <c r="C22" s="3" t="s">
        <v>36</v>
      </c>
    </row>
    <row r="23" spans="3:3" x14ac:dyDescent="0.3">
      <c r="C23" s="3" t="s">
        <v>37</v>
      </c>
    </row>
    <row r="24" spans="3:3" x14ac:dyDescent="0.3">
      <c r="C24" s="3" t="s">
        <v>38</v>
      </c>
    </row>
    <row r="25" spans="3:3" x14ac:dyDescent="0.3">
      <c r="C25" s="3" t="s">
        <v>39</v>
      </c>
    </row>
    <row r="26" spans="3:3" x14ac:dyDescent="0.3">
      <c r="C26" s="3" t="s">
        <v>40</v>
      </c>
    </row>
    <row r="27" spans="3:3" x14ac:dyDescent="0.3">
      <c r="C27" s="3" t="s">
        <v>41</v>
      </c>
    </row>
    <row r="28" spans="3:3" x14ac:dyDescent="0.3">
      <c r="C28" s="3" t="s">
        <v>42</v>
      </c>
    </row>
    <row r="29" spans="3:3" x14ac:dyDescent="0.3">
      <c r="C29" s="3" t="s">
        <v>43</v>
      </c>
    </row>
    <row r="30" spans="3:3" x14ac:dyDescent="0.3">
      <c r="C30" s="3" t="s">
        <v>44</v>
      </c>
    </row>
    <row r="31" spans="3:3" x14ac:dyDescent="0.3">
      <c r="C31" s="3" t="s">
        <v>45</v>
      </c>
    </row>
    <row r="32" spans="3:3" x14ac:dyDescent="0.3">
      <c r="C32" s="3" t="s">
        <v>46</v>
      </c>
    </row>
    <row r="33" spans="3:3" x14ac:dyDescent="0.3">
      <c r="C33" s="3" t="s">
        <v>47</v>
      </c>
    </row>
    <row r="34" spans="3:3" x14ac:dyDescent="0.3">
      <c r="C34" s="3" t="s">
        <v>48</v>
      </c>
    </row>
    <row r="35" spans="3:3" x14ac:dyDescent="0.3">
      <c r="C35" s="3" t="s">
        <v>49</v>
      </c>
    </row>
    <row r="36" spans="3:3" x14ac:dyDescent="0.3">
      <c r="C36" s="3" t="s">
        <v>50</v>
      </c>
    </row>
    <row r="37" spans="3:3" x14ac:dyDescent="0.3">
      <c r="C37" s="3" t="s">
        <v>51</v>
      </c>
    </row>
    <row r="38" spans="3:3" x14ac:dyDescent="0.3">
      <c r="C38" s="3" t="s">
        <v>52</v>
      </c>
    </row>
    <row r="39" spans="3:3" x14ac:dyDescent="0.3">
      <c r="C39" s="3" t="s">
        <v>53</v>
      </c>
    </row>
    <row r="40" spans="3:3" x14ac:dyDescent="0.3">
      <c r="C40" s="62" t="s">
        <v>98</v>
      </c>
    </row>
    <row r="41" spans="3:3" x14ac:dyDescent="0.3">
      <c r="C41" s="3" t="s">
        <v>54</v>
      </c>
    </row>
    <row r="42" spans="3:3" x14ac:dyDescent="0.3">
      <c r="C42" s="3" t="s">
        <v>55</v>
      </c>
    </row>
    <row r="43" spans="3:3" x14ac:dyDescent="0.3">
      <c r="C43" s="3" t="s">
        <v>56</v>
      </c>
    </row>
    <row r="44" spans="3:3" x14ac:dyDescent="0.3">
      <c r="C44" s="4" t="s">
        <v>96</v>
      </c>
    </row>
    <row r="83" ht="15" customHeight="1" x14ac:dyDescent="0.3"/>
    <row r="91" ht="15" customHeight="1" x14ac:dyDescent="0.3"/>
  </sheetData>
  <sheetProtection algorithmName="SHA-512" hashValue="AA/c6WOi7kWbEk9BpN+039Te4WJuK/fQKIqQSnUwxJmbqcfzLNAuWR+ZrCD7x33XxsX4lKXQgNn32UcwFFifOA==" saltValue="qUzMloE4fyS9izZgRY10PQ==" spinCount="100000" sheet="1" objects="1" scenarios="1"/>
  <sortState ref="C2:C44">
    <sortCondition ref="C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</vt:i4>
      </vt:variant>
    </vt:vector>
  </HeadingPairs>
  <TitlesOfParts>
    <vt:vector size="13" baseType="lpstr">
      <vt:lpstr>Fournitures annuelles</vt:lpstr>
      <vt:lpstr>Année</vt:lpstr>
      <vt:lpstr>Contact_Email</vt:lpstr>
      <vt:lpstr>Contact_Nom</vt:lpstr>
      <vt:lpstr>Contact_Tel</vt:lpstr>
      <vt:lpstr>Data_ClientsPassifs</vt:lpstr>
      <vt:lpstr>Data_Fluxys</vt:lpstr>
      <vt:lpstr>Data_GRD</vt:lpstr>
      <vt:lpstr>Data_Switches</vt:lpstr>
      <vt:lpstr>Date_Rédaction</vt:lpstr>
      <vt:lpstr>Fournisseur</vt:lpstr>
      <vt:lpstr>Fournisseurs_Liste</vt:lpstr>
      <vt:lpstr>GRD_Liste</vt:lpstr>
    </vt:vector>
  </TitlesOfParts>
  <Company>CWaPE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gnae</dc:creator>
  <cp:lastModifiedBy>Frédéric Jacquemin</cp:lastModifiedBy>
  <cp:lastPrinted>2018-03-29T12:31:13Z</cp:lastPrinted>
  <dcterms:created xsi:type="dcterms:W3CDTF">2004-11-24T10:44:18Z</dcterms:created>
  <dcterms:modified xsi:type="dcterms:W3CDTF">2018-07-23T12:25:49Z</dcterms:modified>
</cp:coreProperties>
</file>