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10 Tarification\113. Site Web - Tarifs GRD\113.02. Tarifs GRD\ANNEE 2029 GRD ELEC - PRELEVEMENT\"/>
    </mc:Choice>
  </mc:AlternateContent>
  <xr:revisionPtr revIDLastSave="0" documentId="13_ncr:1_{A294B73A-F315-4F27-A22C-EF2940ABA434}" xr6:coauthVersionLast="47" xr6:coauthVersionMax="47" xr10:uidLastSave="{00000000-0000-0000-0000-000000000000}"/>
  <bookViews>
    <workbookView xWindow="-108" yWindow="-108" windowWidth="23256" windowHeight="12456" activeTab="1" xr2:uid="{7C9E762C-5BAA-42D9-A244-52002707B358}"/>
  </bookViews>
  <sheets>
    <sheet name="TMT, MT, TBT et BT&gt;56kVA" sheetId="1" r:id="rId1"/>
    <sheet name="BT"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'[1]BASISPRIJZEN MATERIAAL'!$I$188</definedName>
    <definedName name="______________DAT1">[2]ZWEB_0X_EAN_HELP!#REF!</definedName>
    <definedName name="____________DAT1">[2]ZWEB_0X_EAN_HELP!#REF!</definedName>
    <definedName name="__________DAT1">[2]ZWEB_0X_EAN_HELP!#REF!</definedName>
    <definedName name="_________DAT1">[2]ZWEB_0X_EAN_HELP!#REF!</definedName>
    <definedName name="________DAT1">[2]ZWEB_0X_EAN_HELP!#REF!</definedName>
    <definedName name="_______DAT1">[2]ZWEB_0X_EAN_HELP!#REF!</definedName>
    <definedName name="______DAT1">[2]ZWEB_0X_EAN_HELP!#REF!</definedName>
    <definedName name="_____DAT1">[2]ZWEB_0X_EAN_HELP!#REF!</definedName>
    <definedName name="____DAT1">[2]ZWEB_0X_EAN_HELP!#REF!</definedName>
    <definedName name="__DAT1">[2]ZWEB_0X_EAN_HELP!#REF!</definedName>
    <definedName name="_10._Coûts_non_gérables">'[3]ETAPES DU CONTRÔLE'!$D$36</definedName>
    <definedName name="_2">'[4]Codes des IM'!$B$2:$D$23</definedName>
    <definedName name="_914400">'[5]Details materiel ELEC'!#REF!</definedName>
    <definedName name="_914402">'[5]Details materiel ELEC'!#REF!</definedName>
    <definedName name="_914403">'[5]Details materiel ELEC'!#REF!</definedName>
    <definedName name="_DAT1">[2]ZWEB_0X_EAN_HELP!#REF!</definedName>
    <definedName name="_DAT10">#REF!</definedName>
    <definedName name="_DAT11">#REF!</definedName>
    <definedName name="_DAT11BJO">#REF!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c08">#REF!</definedName>
    <definedName name="_GRD2">#REF!</definedName>
    <definedName name="_Key1" hidden="1">#REF!</definedName>
    <definedName name="_mod96">'[6]INV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_Order1" hidden="1">255</definedName>
    <definedName name="_Sort" hidden="1">#REF!</definedName>
    <definedName name="_stap10">#REF!</definedName>
    <definedName name="_Tab01">#REF!</definedName>
    <definedName name="_Tab02">#REF!</definedName>
    <definedName name="_Tab14">#REF!</definedName>
    <definedName name="a">#REF!</definedName>
    <definedName name="aa">#REF!</definedName>
    <definedName name="aaa">#REF!</definedName>
    <definedName name="aaaa">#REF!</definedName>
    <definedName name="Access_Network_Compilation">#REF!</definedName>
    <definedName name="actif">#REF!</definedName>
    <definedName name="Aftakklem_LS">'[7]BASISPRIJZEN MATERIAAL'!$I$188</definedName>
    <definedName name="Agents">OFFSET(d_Agents,0,0,COUNTA(c_Agents)-1,1)</definedName>
    <definedName name="Amercoeur">#REF!</definedName>
    <definedName name="AMOKO_WKK_Geel">#REF!</definedName>
    <definedName name="Angleur_3">#REF!</definedName>
    <definedName name="année">'[8]Taux de frais généraux'!$B$9</definedName>
    <definedName name="année_en_cours">'[9]Paramètre de calcul'!$B$31</definedName>
    <definedName name="année_ref">'[8]Taux de frais généraux'!$B$10</definedName>
    <definedName name="année_référence">'[10]Paramètre de calcul'!$B$32</definedName>
    <definedName name="ANNEES">#REF!</definedName>
    <definedName name="AnnN">[11]Param!$B$23</definedName>
    <definedName name="ANTECEDENTS">'[6]INV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ap">#REF!</definedName>
    <definedName name="AP_Supplier_GLN">#REF!</definedName>
    <definedName name="Appartenance">#REF!</definedName>
    <definedName name="Appartenance2">#REF!</definedName>
    <definedName name="Art._27_4°">[3]CONFORMITE!#REF!</definedName>
    <definedName name="AsGr">[12]TAUX!$I$29</definedName>
    <definedName name="Awirs">#REF!</definedName>
    <definedName name="b">#REF!</definedName>
    <definedName name="BA">'[13]EXP détails'!#REF!</definedName>
    <definedName name="_xlnm.Database">#REF!</definedName>
    <definedName name="basedac">#REF!</definedName>
    <definedName name="bd">#REF!</definedName>
    <definedName name="BD_QMF">#REF!</definedName>
    <definedName name="BD_QMF1">#REF!</definedName>
    <definedName name="BDINV">#REF!</definedName>
    <definedName name="BDQMF">'[14]SAP IMP_'!$A$1:$B$1153</definedName>
    <definedName name="BDQMF_10">'[15]SAP IMP_'!$A$1:$B$1153</definedName>
    <definedName name="BDQMF_15">'[15]SAP IMP_'!$A$1:$B$1153</definedName>
    <definedName name="BDQMF_9">'[14]SAP IMP_'!$A$1:$B$1153</definedName>
    <definedName name="BIBI">'[16]Invoice Base'!#REF!</definedName>
    <definedName name="BilanFction1">#REF!</definedName>
    <definedName name="bjo">'[17]tableau INV'!#REF!</definedName>
    <definedName name="brood">'[17]tableau INV'!#REF!</definedName>
    <definedName name="BT_Interconnexion">#REF!</definedName>
    <definedName name="BT_Réseau">#REF!</definedName>
    <definedName name="BT_Utilisateur">#REF!</definedName>
    <definedName name="BudgetConstructionNEW">[18]ITResTrans!$F$26</definedName>
    <definedName name="c_Agents">[19]Agents!$A$1:$A$65536</definedName>
    <definedName name="CAPEXAMIMOC">[20]AMIMOC!$F$28</definedName>
    <definedName name="CAPEXBIZTALK">[20]BizTalk!$F$59</definedName>
    <definedName name="CAPEXCLICK">[20]Click!$F$21</definedName>
    <definedName name="CAPEXINTEGRATION">[20]Integration!$F$9</definedName>
    <definedName name="CAPEXISUT">'[20]ISU-T'!$F$36</definedName>
    <definedName name="CAPEXLOGISTIQUE">[20]Logistique!$F$31</definedName>
    <definedName name="CAPEXLOPEX">[20]Lopex!$F$46</definedName>
    <definedName name="CAPEXMERCURE">[20]Mercure!$F$60</definedName>
    <definedName name="CAPEXMOBILE">[20]Mobile!$F$46</definedName>
    <definedName name="CAPEXOPEX">#REF!</definedName>
    <definedName name="CAPEXPLANIFLT">[20]PlanLT!$F$34</definedName>
    <definedName name="CAPEXPORTENTR">[20]PortEntr!$F$47</definedName>
    <definedName name="CAPEXREPORTING">[20]Reporting!$F$53</definedName>
    <definedName name="CAPLICAMI">[18]AMIMOC!$F$37</definedName>
    <definedName name="CAPLICCLICK">[18]Click!$F$29</definedName>
    <definedName name="CAPLICEAI">[18]BizTalk!$F$64</definedName>
    <definedName name="CAPLICISU">'[18]ISU-T'!$F$43</definedName>
    <definedName name="CAPLICLOGISTIQUE">[18]Logistique!$F$37</definedName>
    <definedName name="CAPLICLOPEX">[18]Lopex!$F$55</definedName>
    <definedName name="CAPLICMERCURE">[18]Mercure!$F$68</definedName>
    <definedName name="CAPLICMOBILE">[18]Mobile!$F$56</definedName>
    <definedName name="CAPLICPLAN">[18]PlanLT!$F$39</definedName>
    <definedName name="CAPLICPORT">[18]PortEntr!$F$56</definedName>
    <definedName name="CAPLICREPORTING">[18]Reporting!$F$64</definedName>
    <definedName name="CAPSYSAMI">[18]AMIMOC!$F$35</definedName>
    <definedName name="CAPSYSCLICK">[18]Click!$F$27</definedName>
    <definedName name="CAPSYSEAI">[18]BizTalk!$F$62</definedName>
    <definedName name="CAPSYSFINANCE">[18]Autres!$D$8</definedName>
    <definedName name="CAPSYSISU">'[18]ISU-T'!$F$41</definedName>
    <definedName name="CAPSYSLOGISTIQUE">[18]Logistique!$F$35</definedName>
    <definedName name="CAPSYSLOPEX">[18]Lopex!$F$53</definedName>
    <definedName name="CAPSYSMERCURE">[18]Mercure!$F$66</definedName>
    <definedName name="CAPSYSMOBILE">[18]Mobile!$F$54</definedName>
    <definedName name="CAPSYSPLAN">[18]PlanLT!$F$37</definedName>
    <definedName name="CAPSYSPORT">[18]PortEntr!$F$54</definedName>
    <definedName name="CAPSYSPPE">[18]Autres!$D$7</definedName>
    <definedName name="CAPSYSPROCLI">[18]Autres!$D$6</definedName>
    <definedName name="CAPSYSPROELE">[18]Autres!$D$9</definedName>
    <definedName name="CAPSYSREPORTING">[18]Reporting!$F$62</definedName>
    <definedName name="CAPSYSSOC">[18]Autres!$D$10</definedName>
    <definedName name="Cascade">#REF!</definedName>
    <definedName name="Catégorie">#REF!</definedName>
    <definedName name="Catégorie2">#REF!</definedName>
    <definedName name="CC_descr">[21]mapping!$D$3:$D$45</definedName>
    <definedName name="CCustType">[22]TechnicalDetails!$J:$J</definedName>
    <definedName name="cd">#REF!</definedName>
    <definedName name="CHANTIER">#REF!</definedName>
    <definedName name="check" hidden="1">{#N/A,#N/A,FALSE,"Res.2"}</definedName>
    <definedName name="Choix">#REF!</definedName>
    <definedName name="Clé_MX">[11]Param!$B$7</definedName>
    <definedName name="CléE">#REF!</definedName>
    <definedName name="CLEENTITE">[23]Clés!$I$38:$I$57</definedName>
    <definedName name="Clef_G_0604">#REF!</definedName>
    <definedName name="CléG">#REF!</definedName>
    <definedName name="CléQuai">#REF!</definedName>
    <definedName name="CléT">#REF!</definedName>
    <definedName name="code">#REF!</definedName>
    <definedName name="code1">#REF!</definedName>
    <definedName name="CodeGRD">#REF!</definedName>
    <definedName name="CODEIM">#REF!</definedName>
    <definedName name="Codes">'[24]Codes des IM'!$B$2:$D$23</definedName>
    <definedName name="Commune">#REF!</definedName>
    <definedName name="Communes">[25]Tables!$A$2:$A$98</definedName>
    <definedName name="COMPLEXITY">[18]Lists!$C$3:$C$6</definedName>
    <definedName name="Compteurs" comment="Souscatégorie">#REF!</definedName>
    <definedName name="Consomm_nettoyée">#REF!</definedName>
    <definedName name="Consommation">#REF!</definedName>
    <definedName name="Constante">#REF!</definedName>
    <definedName name="CONTINGENCY">[18]Hypothèses!$C$5</definedName>
    <definedName name="Coo">#REF!</definedName>
    <definedName name="cor">#REF!</definedName>
    <definedName name="corr">#REF!</definedName>
    <definedName name="COUCOU">'[26]Modèle Invoice Base'!#REF!</definedName>
    <definedName name="COUCOU2">'[26]Modèle Invoice Base'!#REF!</definedName>
    <definedName name="CPrixT">[22]TechnicalDetails!$H:$H</definedName>
    <definedName name="_xlnm.Criteria">'[27]2010'!#REF!</definedName>
    <definedName name="Criticité">#REF!</definedName>
    <definedName name="Croix">#REF!</definedName>
    <definedName name="cvwxv" hidden="1">{#N/A,#N/A,FALSE,"Res.2"}</definedName>
    <definedName name="d">#REF!</definedName>
    <definedName name="d_Agents">[19]Agents!$A$2</definedName>
    <definedName name="data">#REF!</definedName>
    <definedName name="DATA1">#REF!</definedName>
    <definedName name="DATA10">'[28]Liste personnel CC RESA'!#REF!</definedName>
    <definedName name="DATA11">#REF!</definedName>
    <definedName name="DATA12">'[28]Liste personnel CC RESA'!#REF!</definedName>
    <definedName name="DATA13">#REF!</definedName>
    <definedName name="DATA15">'[28]Liste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'[28]Liste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#REF!</definedName>
    <definedName name="ddd">#REF!</definedName>
    <definedName name="ddddd">#N/A</definedName>
    <definedName name="Delta_EUR">#REF!</definedName>
    <definedName name="DepAns">[29]Hypothèses!$B$1</definedName>
    <definedName name="DEPARTEMENT">#REF!</definedName>
    <definedName name="DepCEM">[29]Hypothèses!$B$2</definedName>
    <definedName name="derdac">'[13]EXP détails'!XEG1</definedName>
    <definedName name="Dessinateur">[25]Tables!$G$2:$G$8</definedName>
    <definedName name="DF_GRID_1">#REF!</definedName>
    <definedName name="DF_NAVPANEL_13">#REF!</definedName>
    <definedName name="DF_NAVPANEL_18">#REF!</definedName>
    <definedName name="Doel">#REF!</definedName>
    <definedName name="Doel1_2">#REF!</definedName>
    <definedName name="Doel3_4">#REF!</definedName>
    <definedName name="DOMAINEAPPLITECH">#REF!</definedName>
    <definedName name="DPT">'[30]LOOK UP'!$A$9:$A$12</definedName>
    <definedName name="DPT_NIV1">[31]!Tableau_HR.accdb[DPT_NIV1]</definedName>
    <definedName name="DPT_NIV2">[31]!Tableau_HR.accdb4[DPT_NIV2]</definedName>
    <definedName name="DPT_NIV3">[31]!Tableau_HR.accdb5[DPT_NIV3]</definedName>
    <definedName name="DPT_NIV4">[31]!Tableau_HR.accdb6[DPT_NIV4]</definedName>
    <definedName name="DuréeDeVieBatterie">[32]Paramètres!$E$7</definedName>
    <definedName name="DuréeDeVieSM">[33]Paramètres!$E$19</definedName>
    <definedName name="DuréePhase1">[33]Paramètres!$I$3</definedName>
    <definedName name="DuréePhase2">[33]Paramètres!$I$2-[33]Paramètres!$I$3</definedName>
    <definedName name="EAN">#REF!</definedName>
    <definedName name="EAN_Connexion">'[34]BIW 2009'!$F$10:$F$950</definedName>
    <definedName name="EAN_ex">'[34]EAN exonérés'!$B$1:$B$4822</definedName>
    <definedName name="EAN_Fournisseur">#REF!</definedName>
    <definedName name="EAN_Nettoyée">#REF!</definedName>
    <definedName name="ECPrNS">[12]TAUX!$I$23</definedName>
    <definedName name="ECPrON">[12]TAUX!$L$23</definedName>
    <definedName name="ECPrPe">[19]TAUX!$M$23</definedName>
    <definedName name="ECPuNS">[12]TAUX!$I$21</definedName>
    <definedName name="ECPuON">[12]TAUX!$L$21</definedName>
    <definedName name="ECPuPe">[19]TAUX!$M$21</definedName>
    <definedName name="ELECTRICITE">'[35]Tableau 17A'!$A$1</definedName>
    <definedName name="Entité">#REF!</definedName>
    <definedName name="Entités">#REF!</definedName>
    <definedName name="Entrepreneurs">[25]Tables!$K$2:$K$8</definedName>
    <definedName name="Equipe">[36]Sheet3!$C$2:$C$10</definedName>
    <definedName name="ESIdAm">[19]TAUX!$J$27</definedName>
    <definedName name="ESIdAP">[19]TAUX!$K$27</definedName>
    <definedName name="ESIdNS">[19]TAUX!$I$27</definedName>
    <definedName name="ESIdPe">[19]TAUX!$M$27</definedName>
    <definedName name="essai">#REF!</definedName>
    <definedName name="ESTeAm">[12]TAUX!$J$25</definedName>
    <definedName name="ESTeAP">[12]TAUX!$K$25</definedName>
    <definedName name="ESTeNS">[12]TAUX!$I$25</definedName>
    <definedName name="ESTePe">[19]TAUX!$M$25</definedName>
    <definedName name="EURO">[37]ChartsParZoneGeo!$H$1</definedName>
    <definedName name="EV__LASTREFTIME__" hidden="1">40617.6078356481</definedName>
    <definedName name="Excel_BuiltIn__FilterDatabase_1">#REF!</definedName>
    <definedName name="exel_builtin_etc">#REF!</definedName>
    <definedName name="Exemple">#REF!</definedName>
    <definedName name="Exploit.AA">[38]Invest.ED!#REF!</definedName>
    <definedName name="Exploit.DD">[38]Invest.ED!#REF!</definedName>
    <definedName name="Exploit.DV">[38]Invest.ED!#REF!</definedName>
    <definedName name="Exploit.ED">[38]Invest.ED!#REF!</definedName>
    <definedName name="Exploit.GD">[38]Invest.ED!#REF!</definedName>
    <definedName name="Exploit.MX">[38]Invest.ED!#REF!</definedName>
    <definedName name="Exploit.TD">[38]Invest.ED!#REF!</definedName>
    <definedName name="Exploit.WD">[38]Invest.ED!#REF!</definedName>
    <definedName name="Exploit.WP">[38]Invest.ED!#REF!</definedName>
    <definedName name="_xlnm.Extract">'[13]EXP détails'!#REF!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G">'[30]LOOK UP'!$A$4:$A$6</definedName>
    <definedName name="Fluide">#REF!</definedName>
    <definedName name="Fonctions">#REF!</definedName>
    <definedName name="Forfaitair_feeder">75000</definedName>
    <definedName name="Format">#REF!</definedName>
    <definedName name="Gent_Ringvaart">#REF!</definedName>
    <definedName name="ggg">#REF!</definedName>
    <definedName name="gouver">#REF!</definedName>
    <definedName name="GpClient">#REF!</definedName>
    <definedName name="GrCl_CREG">#REF!</definedName>
    <definedName name="GRD">#REF!</definedName>
    <definedName name="GRD_METERING">#REF!</definedName>
    <definedName name="GSM">[11]Param!$B$17</definedName>
    <definedName name="GSRN">[39]GridFee_Wallonie_TbCrDyn!$A$1:$A$408</definedName>
    <definedName name="Hang">'[40]BASISPRIJZEN MATERIAAL'!$I$138</definedName>
    <definedName name="Hangslot">'[7]BASISPRIJZEN MATERIAAL'!$I$138</definedName>
    <definedName name="Header">#REF!</definedName>
    <definedName name="Herdersbrug">#REF!</definedName>
    <definedName name="HHH">'[27]2010'!#REF!</definedName>
    <definedName name="hittt">#REF!</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M2_">'[41]C:D'!$A$1:$BK$376</definedName>
    <definedName name="IM3_">'[41]C:D'!$A$56:$BK$380</definedName>
    <definedName name="IMB">[41]D:F!$A$1:$BK$65</definedName>
    <definedName name="IMC">'[41]Description Prix:K'!$A$1:$BK$65</definedName>
    <definedName name="INDEX">[42]INDEX!$B$1</definedName>
    <definedName name="index09">[43]Tarifs!$M$55+1</definedName>
    <definedName name="index10">[43]Tarifs!$P$55+1</definedName>
    <definedName name="index11">[43]Tarifs!$M$55+1</definedName>
    <definedName name="Infl">[11]Param!$B$16</definedName>
    <definedName name="informat">#REF!</definedName>
    <definedName name="INFRA">#REF!</definedName>
    <definedName name="Intercommunale_ID">#REF!</definedName>
    <definedName name="Intercommunale_Name">#REF!</definedName>
    <definedName name="Interconnexion">#REF!</definedName>
    <definedName name="IntExt">[36]Sheet3!$E$2:$E$4</definedName>
    <definedName name="Investiss.GD">[38]Invest.ED!#REF!</definedName>
    <definedName name="Investiss.MX">[38]Invest.ED!#REF!</definedName>
    <definedName name="Investiss.TD">[38]Invest.ED!#REF!</definedName>
    <definedName name="Investiss.WD">[38]Invest.ED!#REF!</definedName>
    <definedName name="Investiss.WP">[38]Invest.ED!#REF!</definedName>
    <definedName name="Investissements">#REF!</definedName>
    <definedName name="IQM">[11]Param!$B$18</definedName>
    <definedName name="IT">#REF!</definedName>
    <definedName name="JH">[18]Hypothèses!$C$4</definedName>
    <definedName name="JHAMI">[18]AMIMOC!$F$41</definedName>
    <definedName name="JHCLICK">[18]Click!$F$33</definedName>
    <definedName name="JHEAI">[18]BizTalk!$F$68</definedName>
    <definedName name="JHFINANCE">[18]Autres!$C$8</definedName>
    <definedName name="JHISU">'[18]ISU-T'!$F$47</definedName>
    <definedName name="JHITINTERNE">[18]Hypothèses!$C$3</definedName>
    <definedName name="JHITTRANS">[18]ITResTrans!$F$24</definedName>
    <definedName name="JHITTRANSEXT">[18]ITResTrans!$F$26</definedName>
    <definedName name="JHITTRANSINT">[18]ITResTrans!$F$25</definedName>
    <definedName name="JHLOGISTIQUE">[18]Logistique!$F$41</definedName>
    <definedName name="JHLOPEX">[18]Lopex!$F$59</definedName>
    <definedName name="JHMERCURE">[18]Mercure!$F$72</definedName>
    <definedName name="JHMOBILE">[18]Mobile!$F$60</definedName>
    <definedName name="JHPLAN">[18]PlanLT!$F$43</definedName>
    <definedName name="JHPORT">[18]PortEntr!$F$60</definedName>
    <definedName name="JHPPE">[18]Autres!$C$7</definedName>
    <definedName name="JHPROCLI">[18]Autres!$C$6</definedName>
    <definedName name="JHPROELE">[18]Autres!$C$9</definedName>
    <definedName name="JHREPORTING">[18]Reporting!$F$68</definedName>
    <definedName name="JHSOC">[18]Autres!$C$10</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'[7]BASISPRIJZEN MATERIAAL'!$I$201</definedName>
    <definedName name="Kabelschoen_LS">'[7]BASISPRIJZEN MATERIAAL'!$I$198</definedName>
    <definedName name="Kallo">#REF!</definedName>
    <definedName name="Key">#REF!</definedName>
    <definedName name="Kit_kunststof_AL">'[7]BASISPRIJZEN MATERIAAL'!$I$190</definedName>
    <definedName name="Kit_kunststof_papierlood">'[7]BASISPRIJZEN MATERIAAL'!$I$191</definedName>
    <definedName name="Kit_papierlood">'[7]BASISPRIJZEN MATERIAAL'!$I$189</definedName>
    <definedName name="kjhv">#REF!</definedName>
    <definedName name="Klein_materiaal_10">10</definedName>
    <definedName name="Klein_materiaal_100">100</definedName>
    <definedName name="Klein_materiaal_25">25</definedName>
    <definedName name="Langerbrugge">#REF!</definedName>
    <definedName name="Langerlo">#REF!</definedName>
    <definedName name="LFR">[44]Clés!#REF!</definedName>
    <definedName name="LibIM">[45]Bilan!$CA$1:$CF$28</definedName>
    <definedName name="list_competences">#REF!</definedName>
    <definedName name="llll">#REF!</definedName>
    <definedName name="Localisation">#REF!</definedName>
    <definedName name="m">#REF!</definedName>
    <definedName name="Maintenance">#REF!</definedName>
    <definedName name="Marchés">[46]Glossary!$H$7:$H$10</definedName>
    <definedName name="marge">#REF!</definedName>
    <definedName name="Market_Type">#REF!</definedName>
    <definedName name="Metering_Method">#REF!</definedName>
    <definedName name="Méthode">#REF!</definedName>
    <definedName name="MetMeth">#REF!</definedName>
    <definedName name="mmm">'[47]BASISPRIJZEN MATERIAAL'!$I$199</definedName>
    <definedName name="mmmm" hidden="1">39957.6223611111</definedName>
    <definedName name="mntdac">#REF!</definedName>
    <definedName name="MO">#REF!</definedName>
    <definedName name="mod">#REF!</definedName>
    <definedName name="mod96oud">'[48]INV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definedName>
    <definedName name="modi0003">'[6]INV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modi0003oud">'[48]INV détails'!$D$8:$D$8,'[48]INV détails'!#REF!,'[48]INV détails'!#REF!,'[48]INV détails'!$D$11:$D$12,'[48]INV détails'!#REF!,'[48]INV détails'!#REF!,'[48]INV détails'!$D$15:$D$16,'[48]INV détails'!#REF!,'[48]INV détails'!#REF!,'[48]INV détails'!#REF!,'[48]INV détails'!#REF!,'[48]INV détails'!#REF!,'[48]INV détails'!#REF!,'[48]INV détails'!#REF!,'[48]INV détails'!#REF!,'[48]INV détails'!#REF!,'[48]INV détails'!$D$21,'[48]INV détails'!#REF!,'[48]INV détails'!#REF!,'[48]INV détails'!#REF!,'[48]INV détails'!#REF!,'[48]INV détails'!#REF!,'[48]INV détails'!#REF!,'[48]INV détails'!#REF!,'[48]INV détails'!#REF!</definedName>
    <definedName name="Mol">#REF!</definedName>
    <definedName name="MOL_TAG">#REF!</definedName>
    <definedName name="Mol11_12">#REF!</definedName>
    <definedName name="Monceau">#REF!</definedName>
    <definedName name="Monsin_TAG">#REF!</definedName>
    <definedName name="MonthM">'[49]CO orders'!$H$2</definedName>
    <definedName name="MonthN">'[49]CO orders'!$G$2</definedName>
    <definedName name="Nb">#REF!</definedName>
    <definedName name="nbr_année">'[8]Taux de frais généraux'!$B$11</definedName>
    <definedName name="Nbre">#REF!</definedName>
    <definedName name="nbre_année">'[10]Paramètre de calcul'!$B$33</definedName>
    <definedName name="Nbre_ex">'[34]EAN exonérés'!$M$1:$M$4822</definedName>
    <definedName name="Ne">#REF!</definedName>
    <definedName name="NEX">#REF!</definedName>
    <definedName name="NIEUW">'[50]EXP détails'!#REF!</definedName>
    <definedName name="Niveau_1">#REF!</definedName>
    <definedName name="Niveau_2">'[51]Grilles Mc Kinsey 1-5 détaillée'!#REF!</definedName>
    <definedName name="Niveau_3">'[51]Grilles Mc Kinsey 1-5 détaillée'!#REF!</definedName>
    <definedName name="Niveau_4">'[51]Grilles Mc Kinsey 1-5 détaillée'!#REF!</definedName>
    <definedName name="Niveau_5">'[51]Grilles Mc Kinsey 1-5 détaillée'!#REF!</definedName>
    <definedName name="NomDépartement">#REF!</definedName>
    <definedName name="notIn1st">#REF!</definedName>
    <definedName name="notIn2nd">#REF!</definedName>
    <definedName name="numdac">#REF!</definedName>
    <definedName name="Numéro">'[52]Onglet de base'!$F$30</definedName>
    <definedName name="numt">#REF!</definedName>
    <definedName name="OCPrNS">[12]TAUX!$I$22</definedName>
    <definedName name="OCPrON">[12]TAUX!$L$22</definedName>
    <definedName name="OCPuNS">[12]TAUX!$I$20</definedName>
    <definedName name="OCPuON">[12]TAUX!$L$20</definedName>
    <definedName name="OI">'[30]LOOK UP'!$C$2:$C$95</definedName>
    <definedName name="oop">#REF!</definedName>
    <definedName name="operations">'[53]Pivot Operations'!#REF!</definedName>
    <definedName name="OPEXAMIMOC">[20]AMIMOC!$G$28</definedName>
    <definedName name="OPEXBIZTALK">[20]BizTalk!$G$59</definedName>
    <definedName name="OPEXCLICK">[20]Click!$G$21</definedName>
    <definedName name="OPEXISUT">'[20]ISU-T'!$G$36</definedName>
    <definedName name="OPEXLOGISTIQUE">[20]Logistique!$G$31</definedName>
    <definedName name="OPEXLOPEX">[20]Lopex!$G$46</definedName>
    <definedName name="OPEXMERCURE">[20]Mercure!$G$60</definedName>
    <definedName name="OPEXMOBILE">[20]Mobile!$G$46</definedName>
    <definedName name="OPEXPLANIFLT">[20]PlanLT!$G$34</definedName>
    <definedName name="OPEXPORTENTR">[20]PortEntr!$G$47</definedName>
    <definedName name="OPEXREPORTING">[20]Reporting!$G$53</definedName>
    <definedName name="Organigramme">[54]Feuil2!$A$1:$A$27</definedName>
    <definedName name="OSIdAm">[19]TAUX!$J$26</definedName>
    <definedName name="OSIdAP">[19]TAUX!$K$26</definedName>
    <definedName name="OSIdNS">[19]TAUX!$I$26</definedName>
    <definedName name="OSTeAm">[19]TAUX!$J$24</definedName>
    <definedName name="OSTeAP">[12]TAUX!$K$24</definedName>
    <definedName name="OSTeNS">[12]TAUX!$I$24</definedName>
    <definedName name="p">#REF!</definedName>
    <definedName name="Page1">[55]Feuil1!#REF!</definedName>
    <definedName name="Page2">[55]Feuil1!#REF!</definedName>
    <definedName name="PARAMS_IMPORT_DIR">[56]Contrôle!#REF!</definedName>
    <definedName name="PARAMS_IMPORT_FILE">[56]Contrôle!#REF!</definedName>
    <definedName name="PARAMS_IMPORT_FILENAME">[56]Contrôle!#REF!</definedName>
    <definedName name="PARAMS_IMPORT_LAST">[56]Contrôle!#REF!</definedName>
    <definedName name="PARAMS_IMPORT_LAST_DIR">[56]Contrôle!#REF!</definedName>
    <definedName name="passif">#REF!</definedName>
    <definedName name="Pause">[29]Hypothèses!$B$4</definedName>
    <definedName name="PERIODE">#REF!</definedName>
    <definedName name="Phases">[36]Sheet3!$G$2:$G$6</definedName>
    <definedName name="Plaat_postnummer_telefoon">'[7]BASISPRIJZEN MATERIAAL'!$I$160</definedName>
    <definedName name="Plan">[57]Look_Up!$F$2:$F$3</definedName>
    <definedName name="PlanTension">#REF!</definedName>
    <definedName name="Prél_Inj">#REF!</definedName>
    <definedName name="Priorité">[58]Lookup!$A$1:$A$4</definedName>
    <definedName name="PrjPercentage">#REF!</definedName>
    <definedName name="Profils">[36]Sheet3!$A$2:$A$11</definedName>
    <definedName name="proj">#REF!</definedName>
    <definedName name="Projets_clôturés_annulés_filtrés_sur_ME_contains__u">'[6]INV détails'!#REF!</definedName>
    <definedName name="projexpl">#REF!</definedName>
    <definedName name="projt">#REF!</definedName>
    <definedName name="projtexpl">#REF!</definedName>
    <definedName name="Province">#REF!</definedName>
    <definedName name="PST">'[30]LOOK UP'!$A$32:$A$50</definedName>
    <definedName name="PT">'[30]LOOK UP'!$A$15:$A$29</definedName>
    <definedName name="Puiss_Casc_ann">#REF!</definedName>
    <definedName name="Puiss_Cascade">#REF!</definedName>
    <definedName name="Puiss_IM">#REF!</definedName>
    <definedName name="Purchase">#REF!</definedName>
    <definedName name="q">#REF!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Query1">#REF!</definedName>
    <definedName name="RAPPORTFUNCTIONCP">#REF!</definedName>
    <definedName name="RAPPORTFUNCTIONCP2">#REF!</definedName>
    <definedName name="RawData">#REF!</definedName>
    <definedName name="RB">'[49]CO orders'!$L$2</definedName>
    <definedName name="rb_state">[59]Tech!$A$2:$B$6</definedName>
    <definedName name="Réseau">#REF!</definedName>
    <definedName name="Réserve_Bâtiment_2000">'[60]CE on CC'!$D$10</definedName>
    <definedName name="Réserve_désafffectations">'[60]CE on CC'!$D$13</definedName>
    <definedName name="Réserve_FO">'[60]CE on CC'!#REF!</definedName>
    <definedName name="Rodenhuize">#REF!</definedName>
    <definedName name="Ruien">#REF!</definedName>
    <definedName name="RUNBUILD">#REF!</definedName>
    <definedName name="s">'[47]BASISPRIJZEN MATERIAAL'!$I$201</definedName>
    <definedName name="SAP">'[61]Modèle Invoice Base'!#REF!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Crosstab1">#REF!</definedName>
    <definedName name="SAPsysID" hidden="1">"708C5W7SBKP804JT78WJ0JNKI"</definedName>
    <definedName name="SAPwbID" hidden="1">"ARS"</definedName>
    <definedName name="Scénario">[46]Glossary!$E$7:$E$8</definedName>
    <definedName name="Schelle">#REF!</definedName>
    <definedName name="Seraing_STEG">#REF!</definedName>
    <definedName name="sht1st">#REF!</definedName>
    <definedName name="sht2nd">#REF!</definedName>
    <definedName name="Sleutelkastje">'[7]BASISPRIJZEN MATERIAAL'!$I$159</definedName>
    <definedName name="Slot_voor_sleutelkastje">'[7]BASISPRIJZEN MATERIAAL'!$I$158</definedName>
    <definedName name="SommeDeNb">#REF!</definedName>
    <definedName name="Sous">#REF!</definedName>
    <definedName name="Sous2">#REF!</definedName>
    <definedName name="Souscatégorie">#REF!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s">#REF!</definedName>
    <definedName name="Sscatégorie">#REF!</definedName>
    <definedName name="SSDEPARTEMENTIT">#REF!</definedName>
    <definedName name="sss">#REF!</definedName>
    <definedName name="stat">#REF!</definedName>
    <definedName name="status">[62]Sheet1!$A$1:$A$4</definedName>
    <definedName name="STEG_Drogenbos">#REF!</definedName>
    <definedName name="StGhilain_STEG">#REF!</definedName>
    <definedName name="sup">#REF!</definedName>
    <definedName name="SUPPORT_PDA">[18]Hypothèses!$C$16</definedName>
    <definedName name="Surch_Cascade">#REF!</definedName>
    <definedName name="T">#REF!</definedName>
    <definedName name="Tableau_17___Postes_de_tarif__impôts__prélèvements__surcharges__contributions_et_rétributions">'[63]Tableau 17A'!$A$1</definedName>
    <definedName name="Tableau_6B">#REF!</definedName>
    <definedName name="Tableau_8C__A1">'[64]Tableau 8C'!$A$1</definedName>
    <definedName name="TabLib">'[65]Codes libéllés'!$A$8:$C$95</definedName>
    <definedName name="TabQté">'[49]CO orders'!$B$3:$M$47</definedName>
    <definedName name="TabRev">'[49]CO orders'!$B$22:$D$24</definedName>
    <definedName name="Tarif">'[34]EAN exonérés'!$L$1:$L$4822</definedName>
    <definedName name="Tarif_ID">#REF!</definedName>
    <definedName name="Tarifs_indexis">'[34]EAN exonérés'!$O$1:$O$4822</definedName>
    <definedName name="Taux_B">#REF!</definedName>
    <definedName name="taux_frais_gen">'[8]Taux de frais généraux'!$B$4</definedName>
    <definedName name="taux_horaire">'[8]Taux de frais généraux'!$D$14</definedName>
    <definedName name="Tension">#REF!</definedName>
    <definedName name="Terminal_kunststof">'[7]BASISPRIJZEN MATERIAAL'!$I$195</definedName>
    <definedName name="Terminal_LS">'[7]BASISPRIJZEN MATERIAAL'!$I$200</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[66]cn47n!#REF!</definedName>
    <definedName name="TEST5">[66]cn47n!#REF!</definedName>
    <definedName name="TEST6">[66]cn47n!#REF!</definedName>
    <definedName name="TEST7">#REF!</definedName>
    <definedName name="TEST8">[66]cn47n!#REF!</definedName>
    <definedName name="TEST9">#REF!</definedName>
    <definedName name="testa">'[13]EXP détails'!$C$3:$O$53</definedName>
    <definedName name="testfact">#REF!</definedName>
    <definedName name="TESTHKEY">#REF!</definedName>
    <definedName name="TESTKEYS">#REF!</definedName>
    <definedName name="TESTVKEY">[2]ZWEB_0X_EAN_HELP!#REF!</definedName>
    <definedName name="TH">[29]Hypothèses!#REF!</definedName>
    <definedName name="Tihange">#REF!</definedName>
    <definedName name="TIME_FRAME">[39]GridFee_Wallonie_TbCrDyn!$O$1:$O$408</definedName>
    <definedName name="titreA">#REF!</definedName>
    <definedName name="titreP">#REF!</definedName>
    <definedName name="Tl_EUR">#REF!</definedName>
    <definedName name="TO">#REF!</definedName>
    <definedName name="TOC">#REF!</definedName>
    <definedName name="tot">'[13]EXP détails'!#REF!</definedName>
    <definedName name="totalexp">'[13]EXP détails'!$E$5:$O$53</definedName>
    <definedName name="TR_AB">[10]Traduction!$A$8</definedName>
    <definedName name="TR_ABC">[10]Traduction!$A$7</definedName>
    <definedName name="TR_AC">[10]Traduction!$A$10</definedName>
    <definedName name="TR_AFC">[10]Traduction!$A$11</definedName>
    <definedName name="TR_APRIMEC">[10]Traduction!$A$9</definedName>
    <definedName name="TR_B">[10]Traduction!$A$4</definedName>
    <definedName name="TR_C">[10]Traduction!$A$5</definedName>
    <definedName name="TR_COUTTEL">[10]Traduction!$A$14</definedName>
    <definedName name="TR_DEVIS">[10]Traduction!$A$2</definedName>
    <definedName name="TR_GRATUIT">[9]Traduction!$A$12</definedName>
    <definedName name="TR_PASDAPPLI">[10]Traduction!$A$13</definedName>
    <definedName name="TR_TVA">[10]Traduction!$A$15</definedName>
    <definedName name="Traduction">'[67]Plan Comptable'!$A$1:$R$1009</definedName>
    <definedName name="Traduction1">'[24]Codes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[25]Tables!$I$2:$I$5</definedName>
    <definedName name="Type_Of_Connection">#REF!</definedName>
    <definedName name="TypeCon">#REF!</definedName>
    <definedName name="TYPEDEDEPENSE">#REF!</definedName>
    <definedName name="TypeEtude">[25]Tables!$N$2:$N$4</definedName>
    <definedName name="TypeRES">#REF!</definedName>
    <definedName name="UNT_CODE">[39]GridFee_Wallonie_TbCrDyn!$P$1:$P$408</definedName>
    <definedName name="Utilisateur">#REF!</definedName>
    <definedName name="Val_Journal_H">#REF!</definedName>
    <definedName name="Valeurs_annuelle">#REF!</definedName>
    <definedName name="Valeurs_journalière">#REF!</definedName>
    <definedName name="VALUE">[39]GridFee_Wallonie_TbCrDyn!$Q$1:$Q$408</definedName>
    <definedName name="Verbinder_kunststof_M4">'[7]BASISPRIJZEN MATERIAAL'!$I$192</definedName>
    <definedName name="Verbinder_kunststof_papierlood_M3">'[7]BASISPRIJZEN MATERIAAL'!$I$192</definedName>
    <definedName name="Verbinder_papierlood_M3">'[7]BASISPRIJZEN MATERIAAL'!$I$192</definedName>
    <definedName name="Vilvoorde_STEG">#REF!</definedName>
    <definedName name="VOO">[68]Feuil2!$A$1:$A$22</definedName>
    <definedName name="VoSo">[12]TAUX!$I$30</definedName>
    <definedName name="WACC">[33]Paramètres!#REF!</definedName>
    <definedName name="Wikkeldoos_LS">'[7]BASISPRIJZEN MATERIAAL'!$I$199</definedName>
    <definedName name="WP">[22]TechnicalDetails!$K:$K</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tekst._.tabellen." hidden="1">{#N/A,#N/A,FALSE,"Ev.ventes DP";#N/A,#N/A,FALSE,"Hypo.econ.";#N/A,#N/A,FALSE,"Pot.2015";#N/A,#N/A,FALSE,"Comp.pot";#N/A,#N/A,FALSE,"HorsG";#N/A,#N/A,FALSE,"DP"}</definedName>
    <definedName name="XFCOEF">[22]InterneFinance!$C$15:$C$21</definedName>
    <definedName name="XFYEARS">[22]InterneFinance!$D$15:$D$21</definedName>
    <definedName name="y">#REF!</definedName>
    <definedName name="YEAR">#REF!</definedName>
    <definedName name="YearM">'[49]CO orders'!$H$3</definedName>
    <definedName name="YearN">'[49]CO orders'!$G$3</definedName>
    <definedName name="YEARS">[18]Hypothèses!$C$17</definedName>
    <definedName name="z">#REF!</definedName>
    <definedName name="zergz" hidden="1">{#N/A,#N/A,FALSE,"Ev.ventes DP";#N/A,#N/A,FALSE,"Hypo.econ.";#N/A,#N/A,FALSE,"Pot.2015";#N/A,#N/A,FALSE,"Comp.pot";#N/A,#N/A,FALSE,"HorsG";#N/A,#N/A,FALSE,"DP"}</definedName>
    <definedName name="Zone">#REF!</definedName>
    <definedName name="_xlnm.Print_Area" localSheetId="1">BT!$B$4:$N$104</definedName>
    <definedName name="_xlnm.Print_Area" localSheetId="0">'TMT, MT, TBT et BT&gt;56kVA'!$B$4:$T$100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G6" i="2" s="1"/>
  <c r="N5" i="1"/>
  <c r="A2" i="1"/>
  <c r="G7" i="1" s="1"/>
</calcChain>
</file>

<file path=xl/sharedStrings.xml><?xml version="1.0" encoding="utf-8"?>
<sst xmlns="http://schemas.openxmlformats.org/spreadsheetml/2006/main" count="294" uniqueCount="127">
  <si>
    <t>Tarifs périodiques de distribution d'électricité</t>
  </si>
  <si>
    <t xml:space="preserve">        - Prélèvement T-MT, MT, T-BT et BT &gt; 56 kVA -</t>
  </si>
  <si>
    <t xml:space="preserve">Période de validité : </t>
  </si>
  <si>
    <t>Code EDIEL</t>
  </si>
  <si>
    <t>T-MT</t>
  </si>
  <si>
    <t>MT</t>
  </si>
  <si>
    <t>T-BT</t>
  </si>
  <si>
    <t>BT&gt;56kVA</t>
  </si>
  <si>
    <t>Avec facturation du terme capacitaire</t>
  </si>
  <si>
    <t>Sans facturation du terme capacitaire</t>
  </si>
  <si>
    <t>I. Tarif pour l'utilisation du réseau de distribution</t>
  </si>
  <si>
    <t>A. Terme capacitaire</t>
  </si>
  <si>
    <t>a. Pour les compteurs avec mesure de pointe</t>
  </si>
  <si>
    <t>Pointe annuelle</t>
  </si>
  <si>
    <t>EUR/kW</t>
  </si>
  <si>
    <t>E210</t>
  </si>
  <si>
    <t>-</t>
  </si>
  <si>
    <t>Pointe mensuelle</t>
  </si>
  <si>
    <t>C. Terme fixe</t>
  </si>
  <si>
    <t xml:space="preserve"> (EUR/an)</t>
  </si>
  <si>
    <t>E270</t>
  </si>
  <si>
    <r>
      <t>D. Terme proportionnel</t>
    </r>
    <r>
      <rPr>
        <sz val="8"/>
        <color indexed="8"/>
        <rFont val="Arial"/>
        <family val="2"/>
      </rPr>
      <t xml:space="preserve"> </t>
    </r>
  </si>
  <si>
    <t>Heures normales</t>
  </si>
  <si>
    <t>(EUR/kWh)</t>
  </si>
  <si>
    <t xml:space="preserve">Heures pleines </t>
  </si>
  <si>
    <t>Heures creuses</t>
  </si>
  <si>
    <t>Exclusif de nuit</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</si>
  <si>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</si>
  <si>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</si>
  <si>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</si>
  <si>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Redevance de voirie</t>
  </si>
  <si>
    <t>E891</t>
  </si>
  <si>
    <t>Impôt sur les sociétés</t>
  </si>
  <si>
    <t>E850</t>
  </si>
  <si>
    <t>Autres impôts locaux, provinciaux ou régionaux</t>
  </si>
  <si>
    <t>E890</t>
  </si>
  <si>
    <t xml:space="preserve">IV. Tarif pour les soldes régulatoires </t>
  </si>
  <si>
    <t>E410</t>
  </si>
  <si>
    <r>
      <t>Modalités d'application et de facturation</t>
    </r>
    <r>
      <rPr>
        <b/>
        <sz val="10"/>
        <rFont val="Arial"/>
        <family val="2"/>
      </rPr>
      <t xml:space="preserve"> :</t>
    </r>
  </si>
  <si>
    <t>L'ensemble des tarifs repris ci-dessus sont hors TVA</t>
  </si>
  <si>
    <t>I.A.</t>
  </si>
  <si>
    <t>Tarif pour utilisation du réseau de distribution  -  Terme capacitaire</t>
  </si>
  <si>
    <t>Le terme capacitaire est applicable aux utilisateurs de réseau pour lesquels une pointe peut être mesurée</t>
  </si>
  <si>
    <t>Les codes tarifs appliqués par RESA pour le prélèvement et l'injection sont disponibles sur le site internet via le lien: http://www.resa.be/tarifs/tarifs-electricite/.</t>
  </si>
  <si>
    <t>Le terme capacitaire ne s'applique pas aux alimentations de secours. La durée d’utilisation maximale d’une alimentation de secours est de 500 heures par an.</t>
  </si>
  <si>
    <t xml:space="preserve">Aucun prix maximum n'est appliqué sur les termes capacitaires </t>
  </si>
  <si>
    <t>I.A.a.</t>
  </si>
  <si>
    <t>Pour les compteurs avec mesure de pointe, excepté les raccordements BT ≤ 56 kVA</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</si>
  <si>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(celles du mois considéré et des onze mois précédents, ou, à défaut de données complètes, celles disponibles pendant cette période).</t>
  </si>
  <si>
    <t>En cas d’activation de la flexibilité, la capacité demandée par le gestionnaire de réseau de distribution est déduite de la pointe du quart d’heure concerné.</t>
  </si>
  <si>
    <t>I.B.</t>
  </si>
  <si>
    <t>Tarif pour utilisation du réseau de distribution  -  Terme prosumer</t>
  </si>
  <si>
    <t>Le tarif prosumer s'applique au prorata du nombre de jours couverts par la période facturée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</si>
  <si>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</si>
  <si>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</si>
  <si>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</si>
  <si>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au prorata du nombre de jours couverts par la période facturée ;</t>
  </si>
  <si>
    <t>I.D.</t>
  </si>
  <si>
    <t>Tarif pour utilisation du réseau de distribution  -  Terme proportionnel</t>
  </si>
  <si>
    <t>Le gestionnaire de réseau précise les heures associées aux heures pleines et aux heures creuses de chaque niveau de tension.</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</si>
  <si>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</si>
  <si>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</si>
  <si>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</si>
  <si>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</si>
  <si>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</si>
  <si>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</si>
  <si>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</si>
  <si>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</si>
  <si>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aux tarifs heures creuses et heures pleines.</t>
  </si>
  <si>
    <t>Pour les clients BT disposant d'un compteur Smart (compteur intelligent), le tarif "heures creuses" s'applique entre 22h00 et 7h00 en semaine et de 00h00 à 24h00 le week-end.</t>
  </si>
  <si>
    <t xml:space="preserve">Pour les clients BT ne disposant pas d'un compteur Smart, il existe 5 horaires "heures creuses" non synchrones comme l'illustre le tableau ci-dessous. </t>
  </si>
  <si>
    <t>L’horaire exact vous sera communiqué sur simple demande par e-mail à info@resa.be ou par téléphone au 04/220.12.11.</t>
  </si>
  <si>
    <t>Les horaires pour le compteur exclusif de nuit varient en fonction de votre lieu de résidence et de votre installation. De façon très générale, le compteur exclusif de nuit fonctionne entre 22 heures et 7 heures. Pour connaître la plage de fonctionnement de votre compteur exclusif de nuit, nous vous invitons à nous contacterpar e-mail à info@resa.be ou par téléphone au 04/220.12.11.</t>
  </si>
  <si>
    <t>Pour les URDs raccordés aux niveaux de tension supérieurs à la BT</t>
  </si>
  <si>
    <t>Pour les clients TMT, MT et TBT à relève quart-horaire (compteurs électroniques de type AMR) ainsi que les éclairages publics et forfaits, le tarif "heures creuses" s'applique entre 22h30 et 7h30 en semaine et de 00h00 à 24h00 le week-end.</t>
  </si>
  <si>
    <t>Pour les clients TMT, MT et TBT à relève mensuelle ou annuelle, le tarif "heures creuses" s'applique entre 22h00 et 7h00 en semaine et de 00h00 à 24h00 le week-end.</t>
  </si>
  <si>
    <t>II.</t>
  </si>
  <si>
    <t>Tarif pour les obligations de service public</t>
  </si>
  <si>
    <t>Dans le cas d’un raccordement dédié à une installation de stockage d’électricité, le tarif pour les obligations de service public est fonction de l’énergie active nette prélevée au cours d’une année civile.</t>
  </si>
  <si>
    <t>Toutefois, afin d'appliquer cette notion, une correction et un remboursement qui en découle seront réalisées au cours du mois de janvier de l’année Y+1.</t>
  </si>
  <si>
    <t>III.</t>
  </si>
  <si>
    <t>Tarif pour les surcharges</t>
  </si>
  <si>
    <t>Dans le cas d’un raccordement dédié à une installation de stockage d’électricité, le tarif pour les surcharges est fonction de l’énergie active nette prélevée au cours d’une année civile.</t>
  </si>
  <si>
    <t>IV.</t>
  </si>
  <si>
    <t>Tarif pour les soldes régulatoires</t>
  </si>
  <si>
    <t>- Prélèvement basse tension -</t>
  </si>
  <si>
    <t>BT</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</si>
  <si>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</si>
  <si>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</si>
  <si>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</si>
  <si>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</si>
  <si>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B. Terme prosumer</t>
  </si>
  <si>
    <r>
      <t xml:space="preserve">Tarif </t>
    </r>
    <r>
      <rPr>
        <i/>
        <sz val="8"/>
        <color theme="1"/>
        <rFont val="Arial"/>
        <family val="2"/>
      </rPr>
      <t>prosumer</t>
    </r>
  </si>
  <si>
    <t>(EUR/kWe)</t>
  </si>
  <si>
    <t>Monohoraire</t>
  </si>
  <si>
    <t>Bihoraire</t>
  </si>
  <si>
    <t>Incitative</t>
  </si>
  <si>
    <t>Heures PIC</t>
  </si>
  <si>
    <t>Heures MEDIUM</t>
  </si>
  <si>
    <t>Heures ECO</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</si>
  <si>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</si>
  <si>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</si>
  <si>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</si>
  <si>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[éventuel usage de la pointe communautaire pour les communautés d'énergie]</t>
  </si>
  <si>
    <t>Le terme capacitaire est applicable aux utilisateurs de réseau ayant opté pour la tarification incitative (tarif IMPACT)</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</si>
  <si>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</si>
  <si>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</si>
  <si>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</si>
  <si>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</si>
  <si>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</si>
  <si>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</si>
  <si>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</si>
  <si>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terme fixe s'applique prorata temporis ;</t>
  </si>
  <si>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</si>
  <si>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</si>
  <si>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</si>
  <si>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</si>
  <si>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</si>
  <si>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</si>
  <si>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IMPACT</t>
  </si>
  <si>
    <t xml:space="preserve">Les plages horaires associées au tarif IMPACT sont les suivantes : </t>
  </si>
  <si>
    <t>-
-
-</t>
  </si>
  <si>
    <t>Heures PIC : de 17h à 22h du lundi au dimanche
Heures MEDIUM : de 7h à 11h et de 22h à 1h du lundi au dimanche
Heures ECO : de 11h à 17h et de 1h à 7h du lundi au dimanche</t>
  </si>
  <si>
    <t>Dans le cas d’un raccordement dédié à une installation de stockage d’électricité, le tarif pour les obligations de service public est fonction de l’énergie active nette prélevée pendant une période de douze mois.</t>
  </si>
  <si>
    <t>Dans le cas d’un raccordement dédié à une installation de stockage d’électricité, le tarif pour les surcharges est fonction de l’énergie active nette prélevée pendant une période de douze mois.</t>
  </si>
  <si>
    <t>E250</t>
  </si>
  <si>
    <t>RESA S.A. Intercommunale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</si>
</sst>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34" x14ac:knownFonts="1">
    <font>
      <sz val="10"/>
      <color theme="1"/>
      <name val="Trebuchet MS"/>
      <family val="2"/>
    </font>
    <font>
      <sz val="11"/>
      <color theme="1"/>
      <name val="Aptos Narrow"/>
      <family val="2"/>
      <scheme val="minor"/>
    </font>
    <font>
      <sz val="10"/>
      <color theme="0"/>
      <name val="Trebuchet MS"/>
      <family val="2"/>
    </font>
    <font>
      <sz val="14"/>
      <color theme="0"/>
      <name val="Trebuchet MS"/>
      <family val="2"/>
    </font>
    <font>
      <sz val="16"/>
      <color theme="0"/>
      <name val="Trebuchet MS"/>
      <family val="2"/>
    </font>
    <font>
      <sz val="8"/>
      <color theme="1"/>
      <name val="Trebuchet MS"/>
      <family val="2"/>
    </font>
    <font>
      <sz val="11"/>
      <color theme="1"/>
      <name val="Arial"/>
      <family val="2"/>
    </font>
    <font>
      <sz val="8"/>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color theme="1" tint="0.34998626667073579"/>
      <name val="Arial"/>
      <family val="2"/>
    </font>
    <font>
      <sz val="10"/>
      <color indexed="8"/>
      <name val="Arial"/>
      <family val="2"/>
    </font>
    <font>
      <b/>
      <u/>
      <sz val="8"/>
      <color indexed="8"/>
      <name val="Arial"/>
      <family val="2"/>
    </font>
    <font>
      <sz val="10"/>
      <color theme="1"/>
      <name val="Arial"/>
      <family val="2"/>
    </font>
    <font>
      <sz val="8"/>
      <color indexed="8"/>
      <name val="Arial"/>
      <family val="2"/>
    </font>
    <font>
      <b/>
      <sz val="8"/>
      <color theme="1"/>
      <name val="Arial"/>
      <family val="2"/>
    </font>
    <font>
      <b/>
      <u/>
      <sz val="8"/>
      <color theme="1"/>
      <name val="Arial"/>
      <family val="2"/>
    </font>
    <font>
      <sz val="10"/>
      <name val="Arial"/>
      <family val="2"/>
    </font>
    <font>
      <b/>
      <u/>
      <sz val="10"/>
      <name val="Arial"/>
      <family val="2"/>
    </font>
    <font>
      <b/>
      <sz val="10"/>
      <name val="Arial"/>
      <family val="2"/>
    </font>
    <font>
      <b/>
      <sz val="10"/>
      <color rgb="FF126F7D"/>
      <name val="Arial"/>
      <family val="2"/>
    </font>
    <font>
      <b/>
      <u/>
      <sz val="10"/>
      <color rgb="FF126F7D"/>
      <name val="Arial"/>
      <family val="2"/>
    </font>
    <font>
      <sz val="9"/>
      <color theme="1"/>
      <name val="Arial"/>
      <family val="2"/>
    </font>
    <font>
      <b/>
      <sz val="10"/>
      <color theme="9" tint="-0.499984740745262"/>
      <name val="Arial"/>
      <family val="2"/>
    </font>
    <font>
      <sz val="8"/>
      <color theme="1"/>
      <name val="Calibri"/>
      <family val="2"/>
    </font>
    <font>
      <i/>
      <sz val="8"/>
      <color theme="1"/>
      <name val="Arial"/>
      <family val="2"/>
    </font>
    <font>
      <sz val="8"/>
      <color theme="0"/>
      <name val="Arial"/>
      <family val="2"/>
    </font>
    <font>
      <sz val="10"/>
      <color rgb="FF000000"/>
      <name val="Arial"/>
      <family val="2"/>
    </font>
    <font>
      <b/>
      <sz val="10"/>
      <color rgb="FF000000"/>
      <name val="Arial"/>
      <family val="2"/>
    </font>
    <font>
      <b/>
      <i/>
      <u/>
      <sz val="10"/>
      <color rgb="FF126F7D"/>
      <name val="Arial"/>
      <family val="2"/>
    </font>
    <font>
      <i/>
      <sz val="10"/>
      <color rgb="FF000000"/>
      <name val="Arial"/>
      <family val="2"/>
    </font>
    <font>
      <i/>
      <sz val="1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132B85"/>
        <bgColor indexed="64"/>
      </patternFill>
    </fill>
    <fill>
      <patternFill patternType="solid">
        <fgColor rgb="FFA1CEFF"/>
        <bgColor indexed="64"/>
      </patternFill>
    </fill>
    <fill>
      <patternFill patternType="solid">
        <fgColor rgb="FF004B24"/>
        <bgColor indexed="64"/>
      </patternFill>
    </fill>
    <fill>
      <patternFill patternType="solid">
        <fgColor rgb="FF5ADE93"/>
        <bgColor indexed="64"/>
      </patternFill>
    </fill>
    <fill>
      <patternFill patternType="solid">
        <fgColor rgb="FFD4F1E1"/>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top style="dashed">
        <color indexed="64"/>
      </top>
      <bottom style="medium">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1" fillId="0" borderId="0"/>
    <xf numFmtId="0" fontId="13" fillId="0" borderId="0">
      <alignment vertical="top"/>
    </xf>
    <xf numFmtId="0" fontId="1" fillId="0" borderId="0"/>
    <xf numFmtId="0" fontId="1" fillId="0" borderId="0"/>
    <xf numFmtId="0" fontId="1" fillId="0" borderId="0"/>
    <xf numFmtId="0" fontId="1" fillId="0" borderId="0"/>
  </cellStyleXfs>
  <cellXfs count="303">
    <xf numFmtId="0" fontId="0" fillId="0" borderId="0" xfId="0"/>
    <xf numFmtId="0" fontId="5" fillId="3" borderId="0" xfId="0" applyFont="1" applyFill="1"/>
    <xf numFmtId="0" fontId="6" fillId="0" borderId="0" xfId="0" applyFont="1"/>
    <xf numFmtId="0" fontId="1" fillId="0" borderId="0" xfId="2"/>
    <xf numFmtId="0" fontId="7" fillId="0" borderId="1" xfId="2" applyFont="1" applyBorder="1"/>
    <xf numFmtId="0" fontId="7" fillId="0" borderId="2" xfId="2" applyFont="1" applyBorder="1"/>
    <xf numFmtId="0" fontId="7" fillId="0" borderId="2" xfId="2" applyFont="1" applyBorder="1" applyAlignment="1">
      <alignment horizontal="center" vertical="center" wrapText="1"/>
    </xf>
    <xf numFmtId="0" fontId="7" fillId="0" borderId="3" xfId="2" applyFont="1" applyBorder="1"/>
    <xf numFmtId="0" fontId="7" fillId="0" borderId="0" xfId="2" applyFont="1"/>
    <xf numFmtId="0" fontId="7" fillId="0" borderId="4" xfId="2" applyFont="1" applyBorder="1"/>
    <xf numFmtId="0" fontId="7" fillId="0" borderId="5" xfId="2" applyFont="1" applyBorder="1"/>
    <xf numFmtId="0" fontId="9" fillId="0" borderId="0" xfId="2" applyFont="1"/>
    <xf numFmtId="0" fontId="7" fillId="0" borderId="0" xfId="2" applyFont="1" applyAlignment="1">
      <alignment horizontal="center" wrapText="1"/>
    </xf>
    <xf numFmtId="0" fontId="10" fillId="0" borderId="0" xfId="2" applyFont="1"/>
    <xf numFmtId="0" fontId="11" fillId="0" borderId="0" xfId="2" applyFont="1"/>
    <xf numFmtId="0" fontId="7" fillId="0" borderId="0" xfId="2" applyFont="1" applyAlignment="1">
      <alignment horizontal="center" vertical="center" wrapText="1"/>
    </xf>
    <xf numFmtId="0" fontId="6" fillId="0" borderId="0" xfId="0" applyFont="1" applyAlignment="1">
      <alignment wrapText="1"/>
    </xf>
    <xf numFmtId="0" fontId="7" fillId="0" borderId="4" xfId="2" applyFont="1" applyBorder="1" applyAlignment="1">
      <alignment wrapText="1"/>
    </xf>
    <xf numFmtId="0" fontId="7" fillId="0" borderId="6" xfId="2" applyFont="1" applyBorder="1" applyAlignment="1">
      <alignment wrapText="1"/>
    </xf>
    <xf numFmtId="0" fontId="7" fillId="0" borderId="7" xfId="2" applyFont="1" applyBorder="1" applyAlignment="1">
      <alignment wrapText="1"/>
    </xf>
    <xf numFmtId="0" fontId="7" fillId="0" borderId="8" xfId="2" applyFont="1" applyBorder="1" applyAlignment="1">
      <alignment wrapText="1"/>
    </xf>
    <xf numFmtId="0" fontId="12" fillId="0" borderId="9"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9" xfId="2" applyFont="1" applyBorder="1" applyAlignment="1">
      <alignment horizontal="center" vertical="center" wrapText="1"/>
    </xf>
    <xf numFmtId="0" fontId="7" fillId="0" borderId="5" xfId="2" applyFont="1" applyBorder="1" applyAlignment="1">
      <alignment wrapText="1"/>
    </xf>
    <xf numFmtId="0" fontId="7" fillId="0" borderId="0" xfId="2" applyFont="1" applyAlignment="1">
      <alignment wrapText="1"/>
    </xf>
    <xf numFmtId="0" fontId="7" fillId="0" borderId="13" xfId="2" applyFont="1" applyBorder="1" applyAlignment="1">
      <alignment wrapText="1"/>
    </xf>
    <xf numFmtId="0" fontId="7" fillId="0" borderId="14" xfId="2" applyFont="1" applyBorder="1" applyAlignment="1">
      <alignment wrapText="1"/>
    </xf>
    <xf numFmtId="0" fontId="12" fillId="0" borderId="14" xfId="2"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2" applyFont="1" applyBorder="1"/>
    <xf numFmtId="0" fontId="7" fillId="0" borderId="14" xfId="2" applyFont="1" applyBorder="1"/>
    <xf numFmtId="0" fontId="12" fillId="0" borderId="14" xfId="2" applyFont="1" applyBorder="1" applyAlignment="1">
      <alignment horizontal="center" vertical="center"/>
    </xf>
    <xf numFmtId="0" fontId="7" fillId="0" borderId="18" xfId="2" applyFont="1" applyBorder="1" applyAlignment="1">
      <alignment horizontal="center" vertical="center" wrapText="1"/>
    </xf>
    <xf numFmtId="0" fontId="14" fillId="6" borderId="0" xfId="3" applyFont="1" applyFill="1" applyAlignment="1"/>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7" xfId="2" applyFont="1" applyBorder="1" applyAlignment="1">
      <alignment vertical="center" wrapText="1"/>
    </xf>
    <xf numFmtId="0" fontId="7" fillId="0" borderId="17" xfId="2" applyFont="1" applyBorder="1" applyAlignment="1">
      <alignment vertical="center" wrapText="1"/>
    </xf>
    <xf numFmtId="0" fontId="7" fillId="0" borderId="13" xfId="2" applyFont="1" applyBorder="1" applyAlignment="1">
      <alignment vertical="center" wrapText="1"/>
    </xf>
    <xf numFmtId="0" fontId="7" fillId="0" borderId="14" xfId="2" applyFont="1" applyBorder="1" applyAlignment="1">
      <alignment vertical="center" wrapText="1"/>
    </xf>
    <xf numFmtId="0" fontId="7" fillId="0" borderId="0" xfId="2" applyFont="1" applyAlignment="1">
      <alignment vertical="center" wrapText="1"/>
    </xf>
    <xf numFmtId="0" fontId="7" fillId="0" borderId="19" xfId="2" applyFont="1" applyBorder="1" applyAlignment="1">
      <alignment vertical="center" wrapText="1"/>
    </xf>
    <xf numFmtId="0" fontId="14" fillId="6" borderId="0" xfId="3" applyFont="1" applyFill="1" applyAlignment="1">
      <alignment horizontal="left"/>
    </xf>
    <xf numFmtId="0" fontId="7" fillId="0" borderId="0" xfId="2" quotePrefix="1" applyFont="1"/>
    <xf numFmtId="0" fontId="12" fillId="0" borderId="20" xfId="2" applyFont="1" applyBorder="1" applyAlignment="1">
      <alignment horizontal="center" vertical="center" wrapText="1"/>
    </xf>
    <xf numFmtId="164" fontId="7" fillId="0" borderId="21" xfId="2" applyNumberFormat="1" applyFont="1" applyBorder="1" applyAlignment="1">
      <alignment horizontal="center" vertical="center" wrapText="1"/>
    </xf>
    <xf numFmtId="164" fontId="7" fillId="0" borderId="22" xfId="2" applyNumberFormat="1" applyFont="1" applyBorder="1" applyAlignment="1">
      <alignment horizontal="center" vertical="center" wrapText="1"/>
    </xf>
    <xf numFmtId="164" fontId="7" fillId="0" borderId="23" xfId="2" applyNumberFormat="1" applyFont="1" applyBorder="1" applyAlignment="1">
      <alignment horizontal="center" vertical="center" wrapText="1"/>
    </xf>
    <xf numFmtId="164" fontId="7" fillId="0" borderId="20" xfId="2" applyNumberFormat="1" applyFont="1" applyBorder="1" applyAlignment="1">
      <alignment horizontal="center" vertical="center" wrapText="1"/>
    </xf>
    <xf numFmtId="0" fontId="7" fillId="0" borderId="23" xfId="2" quotePrefix="1" applyFont="1" applyBorder="1"/>
    <xf numFmtId="0" fontId="7" fillId="0" borderId="23" xfId="2" applyFont="1" applyBorder="1"/>
    <xf numFmtId="0" fontId="7" fillId="0" borderId="22" xfId="2" applyFont="1" applyBorder="1"/>
    <xf numFmtId="0" fontId="12" fillId="0" borderId="24" xfId="0" applyFont="1" applyBorder="1" applyAlignment="1">
      <alignment horizontal="center" vertical="center" wrapText="1"/>
    </xf>
    <xf numFmtId="164" fontId="7" fillId="0" borderId="25" xfId="2" applyNumberFormat="1" applyFont="1" applyBorder="1" applyAlignment="1">
      <alignment horizontal="center" vertical="center" wrapText="1"/>
    </xf>
    <xf numFmtId="165" fontId="15" fillId="0" borderId="26" xfId="0" applyNumberFormat="1" applyFont="1" applyBorder="1" applyAlignment="1">
      <alignment horizontal="center" vertical="center" wrapText="1"/>
    </xf>
    <xf numFmtId="165" fontId="15" fillId="0" borderId="27" xfId="0" applyNumberFormat="1" applyFont="1" applyBorder="1" applyAlignment="1">
      <alignment horizontal="center" vertical="center" wrapText="1"/>
    </xf>
    <xf numFmtId="164" fontId="7" fillId="0" borderId="24" xfId="2" applyNumberFormat="1" applyFont="1" applyBorder="1" applyAlignment="1">
      <alignment horizontal="center" vertical="center" wrapText="1"/>
    </xf>
    <xf numFmtId="0" fontId="7" fillId="0" borderId="28" xfId="2" quotePrefix="1" applyFont="1" applyBorder="1"/>
    <xf numFmtId="0" fontId="7" fillId="0" borderId="28" xfId="2" applyFont="1" applyBorder="1"/>
    <xf numFmtId="0" fontId="7" fillId="0" borderId="29" xfId="2" applyFont="1" applyBorder="1"/>
    <xf numFmtId="4" fontId="7" fillId="0" borderId="24" xfId="2" applyNumberFormat="1" applyFont="1" applyBorder="1" applyAlignment="1">
      <alignment horizontal="center" vertical="center" wrapText="1"/>
    </xf>
    <xf numFmtId="0" fontId="7" fillId="0" borderId="31" xfId="0" applyFont="1" applyBorder="1"/>
    <xf numFmtId="164" fontId="7" fillId="0" borderId="30" xfId="2" applyNumberFormat="1" applyFont="1" applyBorder="1" applyAlignment="1">
      <alignment horizontal="center" vertical="center" wrapText="1"/>
    </xf>
    <xf numFmtId="164" fontId="7" fillId="0" borderId="29" xfId="2" applyNumberFormat="1" applyFont="1" applyBorder="1" applyAlignment="1">
      <alignment horizontal="center" vertical="center" wrapText="1"/>
    </xf>
    <xf numFmtId="164" fontId="7" fillId="0" borderId="28" xfId="2" applyNumberFormat="1" applyFont="1" applyBorder="1" applyAlignment="1">
      <alignment horizontal="center" vertical="center" wrapText="1"/>
    </xf>
    <xf numFmtId="164" fontId="7" fillId="0" borderId="32" xfId="2" applyNumberFormat="1" applyFont="1" applyBorder="1" applyAlignment="1">
      <alignment horizontal="center" vertical="center" wrapText="1"/>
    </xf>
    <xf numFmtId="165" fontId="15" fillId="0" borderId="33" xfId="0" applyNumberFormat="1" applyFont="1" applyBorder="1" applyAlignment="1">
      <alignment horizontal="center" vertical="center" wrapText="1"/>
    </xf>
    <xf numFmtId="165" fontId="15" fillId="0" borderId="34" xfId="0" applyNumberFormat="1" applyFont="1" applyBorder="1" applyAlignment="1">
      <alignment horizontal="center" vertical="center" wrapText="1"/>
    </xf>
    <xf numFmtId="0" fontId="12" fillId="0" borderId="12" xfId="0" applyFont="1" applyBorder="1" applyAlignment="1">
      <alignment horizontal="center" vertical="center" wrapText="1"/>
    </xf>
    <xf numFmtId="164" fontId="7" fillId="0" borderId="12" xfId="2" applyNumberFormat="1" applyFont="1" applyBorder="1" applyAlignment="1">
      <alignment horizontal="center" vertical="center" wrapText="1"/>
    </xf>
    <xf numFmtId="164" fontId="7" fillId="0" borderId="9" xfId="2" applyNumberFormat="1" applyFont="1" applyBorder="1" applyAlignment="1">
      <alignment horizontal="center" vertical="center" wrapText="1"/>
    </xf>
    <xf numFmtId="0" fontId="17" fillId="0" borderId="0" xfId="2" applyFont="1"/>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164" fontId="7" fillId="0" borderId="7" xfId="2" applyNumberFormat="1" applyFont="1" applyBorder="1" applyAlignment="1">
      <alignment horizontal="center" vertical="center" wrapText="1"/>
    </xf>
    <xf numFmtId="0" fontId="12" fillId="0" borderId="35" xfId="0" applyFont="1" applyBorder="1" applyAlignment="1">
      <alignment horizontal="center" vertical="center" wrapText="1"/>
    </xf>
    <xf numFmtId="164" fontId="7" fillId="0" borderId="35" xfId="2" applyNumberFormat="1" applyFont="1" applyBorder="1" applyAlignment="1">
      <alignment horizontal="center" vertical="center" wrapText="1"/>
    </xf>
    <xf numFmtId="0" fontId="12" fillId="0" borderId="36" xfId="0" applyFont="1" applyBorder="1" applyAlignment="1">
      <alignment horizontal="center" vertical="center" wrapText="1"/>
    </xf>
    <xf numFmtId="164" fontId="7" fillId="0" borderId="38" xfId="2" applyNumberFormat="1" applyFont="1" applyBorder="1" applyAlignment="1">
      <alignment horizontal="center" vertical="center" wrapText="1"/>
    </xf>
    <xf numFmtId="0" fontId="12" fillId="0" borderId="30" xfId="0" applyFont="1" applyBorder="1" applyAlignment="1">
      <alignment horizontal="center" vertical="center" wrapText="1"/>
    </xf>
    <xf numFmtId="0" fontId="12" fillId="0" borderId="39" xfId="0" applyFont="1" applyBorder="1" applyAlignment="1">
      <alignment horizontal="center" vertical="center" wrapText="1"/>
    </xf>
    <xf numFmtId="164" fontId="7" fillId="0" borderId="41" xfId="2" applyNumberFormat="1" applyFont="1" applyBorder="1" applyAlignment="1">
      <alignment horizontal="center" vertical="center" wrapText="1"/>
    </xf>
    <xf numFmtId="164" fontId="7" fillId="0" borderId="0" xfId="2" applyNumberFormat="1" applyFont="1" applyAlignment="1">
      <alignment horizontal="center" vertical="center" wrapText="1"/>
    </xf>
    <xf numFmtId="0" fontId="18" fillId="0" borderId="0" xfId="2" applyFont="1"/>
    <xf numFmtId="0" fontId="7" fillId="0" borderId="42" xfId="2" applyFont="1" applyBorder="1"/>
    <xf numFmtId="0" fontId="7" fillId="0" borderId="35" xfId="2" applyFont="1" applyBorder="1"/>
    <xf numFmtId="0" fontId="7" fillId="0" borderId="35" xfId="2" quotePrefix="1" applyFont="1" applyBorder="1"/>
    <xf numFmtId="0" fontId="12" fillId="0" borderId="12" xfId="2" applyFont="1" applyBorder="1" applyAlignment="1">
      <alignment horizontal="center" vertical="center" wrapText="1"/>
    </xf>
    <xf numFmtId="0" fontId="7" fillId="0" borderId="43" xfId="2" applyFont="1" applyBorder="1"/>
    <xf numFmtId="0" fontId="7" fillId="0" borderId="44" xfId="2" applyFont="1" applyBorder="1"/>
    <xf numFmtId="0" fontId="7" fillId="0" borderId="44" xfId="2" applyFont="1" applyBorder="1" applyAlignment="1">
      <alignment horizontal="center" vertical="center" wrapText="1"/>
    </xf>
    <xf numFmtId="0" fontId="7" fillId="0" borderId="45" xfId="2" applyFont="1" applyBorder="1"/>
    <xf numFmtId="0" fontId="19" fillId="0" borderId="1" xfId="0" applyFont="1" applyBorder="1" applyAlignment="1">
      <alignment horizontal="left"/>
    </xf>
    <xf numFmtId="0" fontId="19" fillId="0" borderId="2" xfId="0" applyFont="1" applyBorder="1" applyAlignment="1">
      <alignment horizontal="left"/>
    </xf>
    <xf numFmtId="0" fontId="20" fillId="0" borderId="2" xfId="0" applyFont="1" applyBorder="1" applyAlignment="1">
      <alignment horizontal="left" vertical="center"/>
    </xf>
    <xf numFmtId="0" fontId="19" fillId="0" borderId="2" xfId="0" applyFont="1" applyBorder="1" applyAlignment="1">
      <alignment horizontal="left" vertical="top"/>
    </xf>
    <xf numFmtId="0" fontId="19" fillId="0" borderId="2" xfId="0" applyFont="1" applyBorder="1" applyAlignment="1">
      <alignment horizontal="left" vertical="center"/>
    </xf>
    <xf numFmtId="0" fontId="19" fillId="0" borderId="3" xfId="0" applyFont="1" applyBorder="1" applyAlignment="1">
      <alignment horizontal="left"/>
    </xf>
    <xf numFmtId="0" fontId="19" fillId="0" borderId="4" xfId="0" applyFont="1" applyBorder="1" applyAlignment="1">
      <alignment horizontal="left"/>
    </xf>
    <xf numFmtId="0" fontId="19" fillId="0" borderId="0" xfId="0" applyFont="1" applyAlignment="1">
      <alignment horizontal="left"/>
    </xf>
    <xf numFmtId="0" fontId="20" fillId="0" borderId="0" xfId="0" applyFont="1" applyAlignment="1">
      <alignment horizontal="left" vertical="center"/>
    </xf>
    <xf numFmtId="0" fontId="19" fillId="0" borderId="0" xfId="0" applyFont="1" applyAlignment="1">
      <alignment horizontal="left" vertical="top"/>
    </xf>
    <xf numFmtId="0" fontId="19" fillId="0" borderId="0" xfId="0" applyFont="1" applyAlignment="1">
      <alignment horizontal="left" vertical="center"/>
    </xf>
    <xf numFmtId="0" fontId="19" fillId="0" borderId="5" xfId="0" applyFont="1" applyBorder="1" applyAlignment="1">
      <alignment horizontal="left"/>
    </xf>
    <xf numFmtId="0" fontId="15" fillId="0" borderId="4" xfId="0" applyFont="1" applyBorder="1" applyAlignment="1">
      <alignment horizontal="left"/>
    </xf>
    <xf numFmtId="0" fontId="22" fillId="0" borderId="0" xfId="0" applyFont="1" applyAlignment="1">
      <alignment horizontal="left"/>
    </xf>
    <xf numFmtId="0" fontId="23" fillId="0" borderId="0" xfId="4" applyFont="1" applyAlignment="1">
      <alignment horizontal="left"/>
    </xf>
    <xf numFmtId="0" fontId="19" fillId="0" borderId="5" xfId="0" applyFont="1" applyBorder="1" applyAlignment="1">
      <alignment horizontal="left" vertical="center"/>
    </xf>
    <xf numFmtId="0" fontId="7" fillId="0" borderId="4" xfId="5" applyFont="1" applyBorder="1" applyAlignment="1">
      <alignment horizontal="left"/>
    </xf>
    <xf numFmtId="0" fontId="7" fillId="0" borderId="0" xfId="5" applyFont="1" applyAlignment="1">
      <alignment horizontal="left"/>
    </xf>
    <xf numFmtId="0" fontId="24" fillId="0" borderId="0" xfId="5" applyFont="1" applyAlignment="1">
      <alignment horizontal="left"/>
    </xf>
    <xf numFmtId="0" fontId="24" fillId="0" borderId="0" xfId="5" applyFont="1" applyAlignment="1">
      <alignment horizontal="left" vertical="center"/>
    </xf>
    <xf numFmtId="0" fontId="7" fillId="0" borderId="5" xfId="5" applyFont="1" applyBorder="1" applyAlignment="1">
      <alignment horizontal="left"/>
    </xf>
    <xf numFmtId="0" fontId="15" fillId="0" borderId="0" xfId="0" applyFont="1" applyAlignment="1">
      <alignment horizontal="left"/>
    </xf>
    <xf numFmtId="0" fontId="25" fillId="0" borderId="0" xfId="0" applyFont="1" applyAlignment="1">
      <alignment horizontal="left"/>
    </xf>
    <xf numFmtId="0" fontId="19" fillId="0" borderId="0" xfId="0" applyFont="1" applyAlignment="1">
      <alignment horizontal="left" vertical="center" wrapText="1"/>
    </xf>
    <xf numFmtId="0" fontId="19" fillId="0" borderId="0" xfId="0" quotePrefix="1" applyFont="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xf>
    <xf numFmtId="0" fontId="15" fillId="0" borderId="4" xfId="5" applyFont="1" applyBorder="1" applyAlignment="1">
      <alignment horizontal="left"/>
    </xf>
    <xf numFmtId="0" fontId="15" fillId="0" borderId="0" xfId="5" applyFont="1" applyAlignment="1">
      <alignment horizontal="left"/>
    </xf>
    <xf numFmtId="0" fontId="15" fillId="0" borderId="0" xfId="5" applyFont="1" applyAlignment="1">
      <alignment horizontal="left" vertical="top"/>
    </xf>
    <xf numFmtId="0" fontId="15" fillId="0" borderId="0" xfId="5" applyFont="1" applyAlignment="1">
      <alignment horizontal="left" vertical="center"/>
    </xf>
    <xf numFmtId="0" fontId="15" fillId="0" borderId="5" xfId="5" applyFont="1" applyBorder="1" applyAlignment="1">
      <alignment horizontal="left"/>
    </xf>
    <xf numFmtId="0" fontId="15" fillId="0" borderId="4" xfId="0" applyFont="1" applyBorder="1"/>
    <xf numFmtId="0" fontId="15" fillId="0" borderId="0" xfId="0" applyFont="1"/>
    <xf numFmtId="0" fontId="6" fillId="0" borderId="5" xfId="0" applyFont="1" applyBorder="1"/>
    <xf numFmtId="0" fontId="6" fillId="0" borderId="0" xfId="0" applyFont="1" applyAlignment="1">
      <alignment horizontal="left"/>
    </xf>
    <xf numFmtId="0" fontId="15" fillId="0" borderId="0" xfId="5" applyFont="1" applyAlignment="1">
      <alignment wrapText="1"/>
    </xf>
    <xf numFmtId="0" fontId="15" fillId="0" borderId="5" xfId="5" applyFont="1" applyBorder="1" applyAlignment="1">
      <alignment wrapText="1"/>
    </xf>
    <xf numFmtId="0" fontId="15" fillId="0" borderId="43" xfId="0" applyFont="1" applyBorder="1" applyAlignment="1">
      <alignment horizontal="left"/>
    </xf>
    <xf numFmtId="0" fontId="22" fillId="0" borderId="44" xfId="0" applyFont="1" applyBorder="1" applyAlignment="1">
      <alignment horizontal="left"/>
    </xf>
    <xf numFmtId="0" fontId="23" fillId="0" borderId="44" xfId="4" applyFont="1" applyBorder="1" applyAlignment="1">
      <alignment horizontal="left"/>
    </xf>
    <xf numFmtId="0" fontId="15" fillId="0" borderId="44" xfId="0" applyFont="1" applyBorder="1" applyAlignment="1">
      <alignment horizontal="left"/>
    </xf>
    <xf numFmtId="0" fontId="19" fillId="0" borderId="44" xfId="0" applyFont="1" applyBorder="1" applyAlignment="1">
      <alignment horizontal="left" vertical="center"/>
    </xf>
    <xf numFmtId="0" fontId="19" fillId="0" borderId="45" xfId="0" applyFont="1" applyBorder="1" applyAlignment="1">
      <alignment horizontal="left" vertical="center"/>
    </xf>
    <xf numFmtId="0" fontId="6" fillId="0" borderId="0" xfId="0" applyFont="1" applyAlignment="1">
      <alignment horizontal="center" vertical="center" wrapText="1"/>
    </xf>
    <xf numFmtId="0" fontId="1" fillId="0" borderId="0" xfId="6"/>
    <xf numFmtId="0" fontId="7" fillId="0" borderId="0" xfId="6" applyFont="1"/>
    <xf numFmtId="0" fontId="7" fillId="0" borderId="4" xfId="6" applyFont="1" applyBorder="1"/>
    <xf numFmtId="0" fontId="8" fillId="4" borderId="0" xfId="6" quotePrefix="1" applyFont="1" applyFill="1"/>
    <xf numFmtId="0" fontId="7" fillId="0" borderId="5" xfId="6" applyFont="1" applyBorder="1"/>
    <xf numFmtId="0" fontId="9" fillId="0" borderId="0" xfId="6" applyFont="1"/>
    <xf numFmtId="0" fontId="7" fillId="0" borderId="0" xfId="6" applyFont="1" applyAlignment="1">
      <alignment horizontal="center" wrapText="1"/>
    </xf>
    <xf numFmtId="0" fontId="10" fillId="0" borderId="0" xfId="6" applyFont="1"/>
    <xf numFmtId="0" fontId="11" fillId="0" borderId="0" xfId="6" applyFont="1"/>
    <xf numFmtId="0" fontId="7" fillId="0" borderId="0" xfId="6" applyFont="1" applyAlignment="1">
      <alignment horizontal="center" vertical="center" wrapText="1"/>
    </xf>
    <xf numFmtId="0" fontId="7" fillId="0" borderId="4" xfId="6" applyFont="1" applyBorder="1" applyAlignment="1">
      <alignment wrapText="1"/>
    </xf>
    <xf numFmtId="0" fontId="7" fillId="0" borderId="6" xfId="6" applyFont="1" applyBorder="1" applyAlignment="1">
      <alignment wrapText="1"/>
    </xf>
    <xf numFmtId="0" fontId="7" fillId="0" borderId="7" xfId="6" applyFont="1" applyBorder="1" applyAlignment="1">
      <alignment wrapText="1"/>
    </xf>
    <xf numFmtId="0" fontId="7" fillId="0" borderId="8" xfId="6" applyFont="1" applyBorder="1" applyAlignment="1">
      <alignment wrapText="1"/>
    </xf>
    <xf numFmtId="0" fontId="12" fillId="0" borderId="9" xfId="6" applyFont="1" applyBorder="1" applyAlignment="1">
      <alignment horizontal="center" vertical="center" wrapText="1"/>
    </xf>
    <xf numFmtId="0" fontId="7" fillId="0" borderId="11" xfId="6" applyFont="1" applyBorder="1" applyAlignment="1">
      <alignment horizontal="center" vertical="center" wrapText="1"/>
    </xf>
    <xf numFmtId="0" fontId="7" fillId="0" borderId="5" xfId="6" applyFont="1" applyBorder="1" applyAlignment="1">
      <alignment wrapText="1"/>
    </xf>
    <xf numFmtId="0" fontId="7" fillId="0" borderId="0" xfId="6" applyFont="1" applyAlignment="1">
      <alignment wrapText="1"/>
    </xf>
    <xf numFmtId="0" fontId="7" fillId="0" borderId="13" xfId="6" applyFont="1" applyBorder="1"/>
    <xf numFmtId="0" fontId="7" fillId="0" borderId="14" xfId="6" applyFont="1" applyBorder="1"/>
    <xf numFmtId="0" fontId="12" fillId="0" borderId="14" xfId="6" applyFont="1" applyBorder="1" applyAlignment="1">
      <alignment horizontal="center"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8" xfId="6" applyFont="1" applyBorder="1" applyAlignment="1">
      <alignment horizontal="center" vertical="center" wrapText="1"/>
    </xf>
    <xf numFmtId="0" fontId="7" fillId="0" borderId="6" xfId="6" applyFont="1" applyBorder="1" applyAlignment="1">
      <alignment vertical="center" wrapText="1"/>
    </xf>
    <xf numFmtId="0" fontId="7" fillId="0" borderId="8" xfId="6" applyFont="1" applyBorder="1" applyAlignment="1">
      <alignment vertical="center" wrapText="1"/>
    </xf>
    <xf numFmtId="0" fontId="14" fillId="0" borderId="0" xfId="3" applyFont="1" applyAlignment="1"/>
    <xf numFmtId="0" fontId="7" fillId="0" borderId="13" xfId="6" applyFont="1" applyBorder="1" applyAlignment="1">
      <alignment vertical="center" wrapText="1"/>
    </xf>
    <xf numFmtId="0" fontId="7" fillId="0" borderId="14" xfId="6" applyFont="1" applyBorder="1" applyAlignment="1">
      <alignment vertical="center" wrapText="1"/>
    </xf>
    <xf numFmtId="0" fontId="14" fillId="0" borderId="0" xfId="3" applyFont="1" applyAlignment="1">
      <alignment horizontal="left"/>
    </xf>
    <xf numFmtId="0" fontId="7" fillId="0" borderId="23" xfId="6" quotePrefix="1" applyFont="1" applyBorder="1"/>
    <xf numFmtId="0" fontId="7" fillId="0" borderId="23" xfId="6" applyFont="1" applyBorder="1"/>
    <xf numFmtId="0" fontId="7" fillId="0" borderId="22" xfId="6" applyFont="1" applyBorder="1" applyAlignment="1">
      <alignment horizontal="center"/>
    </xf>
    <xf numFmtId="164" fontId="7" fillId="0" borderId="25" xfId="6" applyNumberFormat="1" applyFont="1" applyBorder="1" applyAlignment="1">
      <alignment horizontal="center" vertical="center" wrapText="1"/>
    </xf>
    <xf numFmtId="0" fontId="7" fillId="0" borderId="14" xfId="6" applyFont="1" applyBorder="1" applyAlignment="1">
      <alignment horizontal="center"/>
    </xf>
    <xf numFmtId="164" fontId="7" fillId="0" borderId="30" xfId="6" applyNumberFormat="1" applyFont="1" applyBorder="1" applyAlignment="1">
      <alignment horizontal="center" vertical="center" wrapText="1"/>
    </xf>
    <xf numFmtId="164" fontId="7" fillId="0" borderId="29" xfId="6" applyNumberFormat="1" applyFont="1" applyBorder="1" applyAlignment="1">
      <alignment horizontal="center" vertical="center" wrapText="1"/>
    </xf>
    <xf numFmtId="0" fontId="12" fillId="0" borderId="28" xfId="0" applyFont="1" applyBorder="1" applyAlignment="1">
      <alignment horizontal="center" vertical="center" wrapText="1"/>
    </xf>
    <xf numFmtId="0" fontId="7" fillId="0" borderId="28" xfId="6" quotePrefix="1" applyFont="1" applyBorder="1"/>
    <xf numFmtId="0" fontId="7" fillId="0" borderId="28" xfId="6" applyFont="1" applyBorder="1"/>
    <xf numFmtId="0" fontId="7" fillId="0" borderId="29" xfId="6" applyFont="1" applyBorder="1" applyAlignment="1">
      <alignment horizontal="center"/>
    </xf>
    <xf numFmtId="0" fontId="7" fillId="0" borderId="0" xfId="6" quotePrefix="1" applyFont="1"/>
    <xf numFmtId="0" fontId="17" fillId="0" borderId="23" xfId="6" quotePrefix="1" applyFont="1" applyBorder="1"/>
    <xf numFmtId="0" fontId="28" fillId="7" borderId="23" xfId="6" applyFont="1" applyFill="1" applyBorder="1"/>
    <xf numFmtId="164" fontId="28" fillId="7" borderId="29" xfId="6" applyNumberFormat="1" applyFont="1" applyFill="1" applyBorder="1" applyAlignment="1">
      <alignment horizontal="center" vertical="center" wrapText="1"/>
    </xf>
    <xf numFmtId="0" fontId="7" fillId="8" borderId="28" xfId="6" applyFont="1" applyFill="1" applyBorder="1"/>
    <xf numFmtId="164" fontId="7" fillId="8" borderId="29" xfId="6" applyNumberFormat="1" applyFont="1" applyFill="1" applyBorder="1" applyAlignment="1">
      <alignment horizontal="center" vertical="center" wrapText="1"/>
    </xf>
    <xf numFmtId="0" fontId="28" fillId="9" borderId="23" xfId="6" applyFont="1" applyFill="1" applyBorder="1"/>
    <xf numFmtId="164" fontId="28" fillId="9" borderId="25" xfId="6" applyNumberFormat="1" applyFont="1" applyFill="1" applyBorder="1" applyAlignment="1">
      <alignment horizontal="center" vertical="center" wrapText="1"/>
    </xf>
    <xf numFmtId="0" fontId="7" fillId="10" borderId="23" xfId="6" applyFont="1" applyFill="1" applyBorder="1"/>
    <xf numFmtId="164" fontId="7" fillId="10" borderId="25" xfId="6" applyNumberFormat="1" applyFont="1" applyFill="1" applyBorder="1" applyAlignment="1">
      <alignment horizontal="center" vertical="center" wrapText="1"/>
    </xf>
    <xf numFmtId="0" fontId="7" fillId="11" borderId="28" xfId="6" applyFont="1" applyFill="1" applyBorder="1"/>
    <xf numFmtId="164" fontId="7" fillId="11" borderId="25" xfId="6" applyNumberFormat="1" applyFont="1" applyFill="1" applyBorder="1" applyAlignment="1">
      <alignment horizontal="center" vertical="center" wrapText="1"/>
    </xf>
    <xf numFmtId="0" fontId="17" fillId="0" borderId="28" xfId="6" quotePrefix="1" applyFont="1" applyBorder="1"/>
    <xf numFmtId="0" fontId="7" fillId="0" borderId="0" xfId="6" applyFont="1" applyAlignment="1">
      <alignment horizontal="center"/>
    </xf>
    <xf numFmtId="164" fontId="7" fillId="0" borderId="12" xfId="6" applyNumberFormat="1" applyFont="1" applyBorder="1" applyAlignment="1">
      <alignment horizontal="center" vertical="center" wrapText="1"/>
    </xf>
    <xf numFmtId="0" fontId="17" fillId="0" borderId="0" xfId="6" applyFont="1"/>
    <xf numFmtId="164" fontId="7" fillId="0" borderId="7" xfId="6" applyNumberFormat="1" applyFont="1" applyBorder="1" applyAlignment="1">
      <alignment horizontal="center" vertical="center" wrapText="1"/>
    </xf>
    <xf numFmtId="164" fontId="7" fillId="0" borderId="35" xfId="6" applyNumberFormat="1" applyFont="1" applyBorder="1" applyAlignment="1">
      <alignment horizontal="center" vertical="center" wrapText="1"/>
    </xf>
    <xf numFmtId="164" fontId="7" fillId="0" borderId="0" xfId="6" applyNumberFormat="1" applyFont="1" applyAlignment="1">
      <alignment horizontal="center" vertical="center" wrapText="1"/>
    </xf>
    <xf numFmtId="0" fontId="18" fillId="0" borderId="0" xfId="6" applyFont="1"/>
    <xf numFmtId="0" fontId="7" fillId="0" borderId="42" xfId="6" applyFont="1" applyBorder="1"/>
    <xf numFmtId="0" fontId="7" fillId="0" borderId="35" xfId="6" applyFont="1" applyBorder="1"/>
    <xf numFmtId="0" fontId="7" fillId="0" borderId="35" xfId="6" quotePrefix="1" applyFont="1" applyBorder="1"/>
    <xf numFmtId="0" fontId="12" fillId="0" borderId="12" xfId="6" applyFont="1" applyBorder="1" applyAlignment="1">
      <alignment horizontal="center" vertical="center" wrapText="1"/>
    </xf>
    <xf numFmtId="0" fontId="7" fillId="0" borderId="12" xfId="6" applyFont="1" applyBorder="1" applyAlignment="1">
      <alignment horizontal="center" vertical="center" wrapText="1"/>
    </xf>
    <xf numFmtId="0" fontId="7" fillId="0" borderId="43" xfId="6" applyFont="1" applyBorder="1"/>
    <xf numFmtId="0" fontId="7" fillId="0" borderId="44" xfId="6" applyFont="1" applyBorder="1"/>
    <xf numFmtId="0" fontId="7" fillId="0" borderId="44" xfId="6" applyFont="1" applyBorder="1" applyAlignment="1">
      <alignment horizontal="center" vertical="center" wrapText="1"/>
    </xf>
    <xf numFmtId="0" fontId="7" fillId="0" borderId="45" xfId="6" applyFont="1" applyBorder="1"/>
    <xf numFmtId="0" fontId="19" fillId="0" borderId="1" xfId="0" applyFont="1" applyBorder="1"/>
    <xf numFmtId="0" fontId="19" fillId="0" borderId="2" xfId="0" applyFont="1" applyBorder="1"/>
    <xf numFmtId="0" fontId="19" fillId="0" borderId="2" xfId="0" applyFont="1" applyBorder="1" applyAlignment="1">
      <alignment vertical="top" wrapText="1"/>
    </xf>
    <xf numFmtId="0" fontId="19" fillId="0" borderId="2" xfId="0" applyFont="1" applyBorder="1" applyAlignment="1">
      <alignment horizontal="center" vertical="center" wrapText="1"/>
    </xf>
    <xf numFmtId="0" fontId="19" fillId="0" borderId="3" xfId="0" applyFont="1" applyBorder="1"/>
    <xf numFmtId="0" fontId="19" fillId="0" borderId="4" xfId="0" applyFont="1" applyBorder="1"/>
    <xf numFmtId="0" fontId="19" fillId="0" borderId="0" xfId="0" applyFont="1"/>
    <xf numFmtId="0" fontId="20"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horizontal="center" vertical="center" wrapText="1"/>
    </xf>
    <xf numFmtId="0" fontId="19" fillId="0" borderId="5" xfId="0" applyFont="1" applyBorder="1"/>
    <xf numFmtId="0" fontId="23" fillId="0" borderId="0" xfId="7" applyFont="1"/>
    <xf numFmtId="0" fontId="22" fillId="0" borderId="0" xfId="0" applyFont="1"/>
    <xf numFmtId="0" fontId="19" fillId="0" borderId="5" xfId="0" applyFont="1" applyBorder="1" applyAlignment="1">
      <alignment horizontal="center" vertical="center" wrapText="1"/>
    </xf>
    <xf numFmtId="0" fontId="19" fillId="12" borderId="0" xfId="0" applyFont="1" applyFill="1" applyAlignment="1">
      <alignment horizontal="left" vertical="center" wrapText="1"/>
    </xf>
    <xf numFmtId="0" fontId="19" fillId="12" borderId="0" xfId="0" applyFont="1" applyFill="1" applyAlignment="1">
      <alignment horizontal="center" vertical="center" wrapText="1"/>
    </xf>
    <xf numFmtId="0" fontId="19" fillId="12" borderId="5" xfId="0" applyFont="1" applyFill="1" applyBorder="1" applyAlignment="1">
      <alignment horizontal="center" vertical="center" wrapText="1"/>
    </xf>
    <xf numFmtId="0" fontId="19" fillId="12" borderId="0" xfId="0" applyFont="1" applyFill="1" applyAlignment="1">
      <alignment horizontal="right"/>
    </xf>
    <xf numFmtId="0" fontId="19" fillId="12" borderId="5" xfId="0" applyFont="1" applyFill="1" applyBorder="1" applyAlignment="1">
      <alignment horizontal="left"/>
    </xf>
    <xf numFmtId="0" fontId="19" fillId="12" borderId="0" xfId="0" applyFont="1" applyFill="1" applyAlignment="1">
      <alignment horizontal="right" vertical="top"/>
    </xf>
    <xf numFmtId="0" fontId="19" fillId="0" borderId="0" xfId="0" applyFont="1" applyAlignment="1">
      <alignment horizontal="right" vertical="top"/>
    </xf>
    <xf numFmtId="0" fontId="19" fillId="0" borderId="5" xfId="0" applyFont="1" applyBorder="1" applyAlignment="1">
      <alignment vertical="center" wrapText="1"/>
    </xf>
    <xf numFmtId="0" fontId="19" fillId="0" borderId="0" xfId="0" quotePrefix="1" applyFont="1" applyAlignment="1">
      <alignment horizontal="right" vertical="center"/>
    </xf>
    <xf numFmtId="0" fontId="19" fillId="0" borderId="0" xfId="0" quotePrefix="1" applyFont="1" applyAlignment="1">
      <alignment horizontal="right" vertical="top"/>
    </xf>
    <xf numFmtId="0" fontId="19" fillId="0" borderId="0" xfId="0" applyFont="1" applyAlignment="1">
      <alignment horizontal="right"/>
    </xf>
    <xf numFmtId="0" fontId="15" fillId="0" borderId="0" xfId="0" applyFont="1" applyAlignment="1">
      <alignment horizontal="center"/>
    </xf>
    <xf numFmtId="0" fontId="15" fillId="0" borderId="5" xfId="0" applyFont="1" applyBorder="1"/>
    <xf numFmtId="0" fontId="15" fillId="0" borderId="0" xfId="0" applyFont="1" applyAlignment="1">
      <alignment horizontal="center" vertical="center" wrapText="1"/>
    </xf>
    <xf numFmtId="0" fontId="20" fillId="0" borderId="0" xfId="7" applyFont="1"/>
    <xf numFmtId="0" fontId="19" fillId="0" borderId="0" xfId="0" applyFont="1" applyAlignment="1">
      <alignment horizontal="right" vertical="center"/>
    </xf>
    <xf numFmtId="0" fontId="15" fillId="0" borderId="4" xfId="0" applyFont="1" applyBorder="1" applyAlignment="1">
      <alignment vertical="top"/>
    </xf>
    <xf numFmtId="0" fontId="15" fillId="0" borderId="0" xfId="0" applyFont="1" applyAlignment="1">
      <alignment vertical="top"/>
    </xf>
    <xf numFmtId="0" fontId="15" fillId="0" borderId="5" xfId="0" applyFont="1" applyBorder="1" applyAlignment="1">
      <alignment vertical="top"/>
    </xf>
    <xf numFmtId="0" fontId="6" fillId="0" borderId="0" xfId="0" applyFont="1" applyAlignment="1">
      <alignment vertical="top"/>
    </xf>
    <xf numFmtId="0" fontId="6" fillId="0" borderId="0" xfId="0" quotePrefix="1" applyFont="1" applyAlignment="1">
      <alignment horizontal="right" vertical="center" wrapText="1"/>
    </xf>
    <xf numFmtId="0" fontId="15" fillId="0" borderId="43" xfId="0" applyFont="1" applyBorder="1"/>
    <xf numFmtId="0" fontId="15" fillId="0" borderId="44" xfId="0" applyFont="1" applyBorder="1"/>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4" fontId="7" fillId="0" borderId="29" xfId="6" applyNumberFormat="1" applyFont="1" applyBorder="1" applyAlignment="1">
      <alignment horizontal="center" vertical="center"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8" fillId="4" borderId="0" xfId="2" applyFont="1" applyFill="1" applyAlignment="1">
      <alignment horizontal="left"/>
    </xf>
    <xf numFmtId="0" fontId="8" fillId="4" borderId="0" xfId="2" quotePrefix="1" applyFont="1" applyFill="1" applyAlignment="1">
      <alignment horizontal="center"/>
    </xf>
    <xf numFmtId="0" fontId="8" fillId="4" borderId="0" xfId="2" applyFont="1" applyFill="1" applyAlignment="1">
      <alignment horizontal="right"/>
    </xf>
    <xf numFmtId="0" fontId="10" fillId="5" borderId="0" xfId="2" applyFont="1" applyFill="1" applyAlignment="1">
      <alignment horizontal="left"/>
    </xf>
    <xf numFmtId="0" fontId="10" fillId="5" borderId="0" xfId="0" applyFont="1" applyFill="1" applyAlignment="1">
      <alignment horizontal="center"/>
    </xf>
    <xf numFmtId="4" fontId="7" fillId="0" borderId="30" xfId="2" applyNumberFormat="1" applyFont="1" applyBorder="1" applyAlignment="1">
      <alignment horizontal="center" vertical="center" wrapText="1"/>
    </xf>
    <xf numFmtId="4" fontId="7" fillId="0" borderId="29" xfId="2" applyNumberFormat="1" applyFont="1" applyBorder="1" applyAlignment="1">
      <alignment horizontal="center" vertical="center" wrapText="1"/>
    </xf>
    <xf numFmtId="4" fontId="7" fillId="0" borderId="28" xfId="2" applyNumberFormat="1" applyFont="1" applyBorder="1" applyAlignment="1">
      <alignment horizontal="center" vertical="center" wrapText="1"/>
    </xf>
    <xf numFmtId="164" fontId="7" fillId="0" borderId="10" xfId="2" applyNumberFormat="1" applyFont="1" applyBorder="1" applyAlignment="1">
      <alignment horizontal="center" vertical="center" wrapText="1"/>
    </xf>
    <xf numFmtId="164" fontId="7" fillId="0" borderId="11" xfId="2" applyNumberFormat="1" applyFont="1" applyBorder="1" applyAlignment="1">
      <alignment horizontal="center" vertical="center" wrapText="1"/>
    </xf>
    <xf numFmtId="164" fontId="7" fillId="0" borderId="12" xfId="2" applyNumberFormat="1" applyFont="1" applyBorder="1" applyAlignment="1">
      <alignment horizontal="center" vertical="center" wrapText="1"/>
    </xf>
    <xf numFmtId="164" fontId="7" fillId="0" borderId="36" xfId="2" applyNumberFormat="1" applyFont="1" applyBorder="1" applyAlignment="1">
      <alignment horizontal="center" vertical="center" wrapText="1"/>
    </xf>
    <xf numFmtId="164" fontId="7" fillId="0" borderId="37" xfId="2" applyNumberFormat="1" applyFont="1" applyBorder="1" applyAlignment="1">
      <alignment horizontal="center" vertical="center" wrapText="1"/>
    </xf>
    <xf numFmtId="164" fontId="7" fillId="0" borderId="30" xfId="2" applyNumberFormat="1" applyFont="1" applyBorder="1" applyAlignment="1">
      <alignment horizontal="center" vertical="center" wrapText="1"/>
    </xf>
    <xf numFmtId="164" fontId="7" fillId="0" borderId="29" xfId="2" applyNumberFormat="1" applyFont="1" applyBorder="1" applyAlignment="1">
      <alignment horizontal="center" vertical="center" wrapText="1"/>
    </xf>
    <xf numFmtId="0" fontId="19" fillId="0" borderId="0" xfId="0" applyFont="1" applyAlignment="1">
      <alignment horizontal="left" vertical="center" wrapText="1"/>
    </xf>
    <xf numFmtId="0" fontId="15" fillId="0" borderId="0" xfId="5" applyFont="1" applyAlignment="1">
      <alignment horizontal="left" wrapText="1"/>
    </xf>
    <xf numFmtId="164" fontId="7" fillId="0" borderId="39" xfId="2" applyNumberFormat="1" applyFont="1" applyBorder="1" applyAlignment="1">
      <alignment horizontal="center" vertical="center" wrapText="1"/>
    </xf>
    <xf numFmtId="164" fontId="7" fillId="0" borderId="40" xfId="2" applyNumberFormat="1" applyFont="1" applyBorder="1" applyAlignment="1">
      <alignment horizontal="center" vertical="center" wrapText="1"/>
    </xf>
    <xf numFmtId="0" fontId="7" fillId="0" borderId="10" xfId="6" applyFont="1" applyBorder="1" applyAlignment="1">
      <alignment horizontal="center" vertical="center" wrapText="1"/>
    </xf>
    <xf numFmtId="0" fontId="7" fillId="0" borderId="11" xfId="6" applyFont="1" applyBorder="1" applyAlignment="1">
      <alignment horizontal="center" vertical="center" wrapText="1"/>
    </xf>
    <xf numFmtId="0" fontId="8" fillId="4" borderId="0" xfId="6" applyFont="1" applyFill="1" applyAlignment="1">
      <alignment horizontal="left"/>
    </xf>
    <xf numFmtId="0" fontId="8" fillId="4" borderId="0" xfId="6" quotePrefix="1" applyFont="1" applyFill="1" applyAlignment="1">
      <alignment horizontal="center"/>
    </xf>
    <xf numFmtId="0" fontId="8" fillId="4" borderId="0" xfId="6" applyFont="1" applyFill="1" applyAlignment="1">
      <alignment horizontal="center"/>
    </xf>
    <xf numFmtId="0" fontId="10" fillId="5" borderId="0" xfId="6" applyFont="1" applyFill="1" applyAlignment="1">
      <alignment horizontal="left"/>
    </xf>
    <xf numFmtId="0" fontId="19" fillId="12" borderId="0" xfId="0" applyFont="1" applyFill="1" applyAlignment="1">
      <alignment horizontal="left" vertical="center" wrapText="1"/>
    </xf>
    <xf numFmtId="4" fontId="7" fillId="0" borderId="30" xfId="6" applyNumberFormat="1" applyFont="1" applyBorder="1" applyAlignment="1">
      <alignment horizontal="center" vertical="center" wrapText="1"/>
    </xf>
    <xf numFmtId="4" fontId="7" fillId="0" borderId="29" xfId="6" applyNumberFormat="1" applyFont="1" applyBorder="1" applyAlignment="1">
      <alignment horizontal="center" vertical="center" wrapText="1"/>
    </xf>
    <xf numFmtId="164" fontId="7" fillId="0" borderId="39" xfId="6" applyNumberFormat="1" applyFont="1" applyBorder="1" applyAlignment="1">
      <alignment horizontal="center" vertical="center" wrapText="1"/>
    </xf>
    <xf numFmtId="164" fontId="7" fillId="0" borderId="40" xfId="6" applyNumberFormat="1" applyFont="1" applyBorder="1" applyAlignment="1">
      <alignment horizontal="center" vertical="center" wrapText="1"/>
    </xf>
    <xf numFmtId="164" fontId="7" fillId="0" borderId="10" xfId="6" applyNumberFormat="1" applyFont="1" applyBorder="1" applyAlignment="1">
      <alignment horizontal="center" vertical="center" wrapText="1"/>
    </xf>
    <xf numFmtId="164" fontId="7" fillId="0" borderId="11" xfId="6" applyNumberFormat="1" applyFont="1" applyBorder="1" applyAlignment="1">
      <alignment horizontal="center" vertical="center" wrapText="1"/>
    </xf>
    <xf numFmtId="164" fontId="7" fillId="0" borderId="36" xfId="6" applyNumberFormat="1" applyFont="1" applyBorder="1" applyAlignment="1">
      <alignment horizontal="center" vertical="center" wrapText="1"/>
    </xf>
    <xf numFmtId="164" fontId="7" fillId="0" borderId="37" xfId="6" applyNumberFormat="1" applyFont="1" applyBorder="1" applyAlignment="1">
      <alignment horizontal="center" vertical="center" wrapText="1"/>
    </xf>
    <xf numFmtId="164" fontId="7" fillId="0" borderId="30" xfId="6" applyNumberFormat="1" applyFont="1" applyBorder="1" applyAlignment="1">
      <alignment horizontal="center" vertical="center" wrapText="1"/>
    </xf>
    <xf numFmtId="164" fontId="7" fillId="0" borderId="29" xfId="6" applyNumberFormat="1" applyFont="1" applyBorder="1" applyAlignment="1">
      <alignment horizontal="center" vertical="center" wrapText="1"/>
    </xf>
    <xf numFmtId="0" fontId="20" fillId="0" borderId="2" xfId="0" applyFont="1" applyBorder="1" applyAlignment="1">
      <alignment horizontal="left" vertical="center" wrapText="1"/>
    </xf>
    <xf numFmtId="0" fontId="29" fillId="0" borderId="0" xfId="0" applyFont="1" applyAlignment="1">
      <alignment horizontal="left" vertical="center" wrapText="1"/>
    </xf>
    <xf numFmtId="0" fontId="19" fillId="12" borderId="0" xfId="0" applyFont="1" applyFill="1" applyAlignment="1">
      <alignment horizontal="left"/>
    </xf>
    <xf numFmtId="0" fontId="19" fillId="12" borderId="5" xfId="0" applyFont="1" applyFill="1" applyBorder="1" applyAlignment="1">
      <alignment horizontal="left"/>
    </xf>
    <xf numFmtId="0" fontId="19" fillId="0" borderId="0" xfId="0" applyFont="1" applyAlignment="1">
      <alignment horizontal="left"/>
    </xf>
    <xf numFmtId="0" fontId="19" fillId="0" borderId="5" xfId="0" applyFont="1" applyBorder="1" applyAlignment="1">
      <alignment horizontal="left" vertical="center" wrapText="1"/>
    </xf>
    <xf numFmtId="0" fontId="29"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center"/>
    </xf>
    <xf numFmtId="0" fontId="15" fillId="0" borderId="0" xfId="0" applyFont="1" applyAlignment="1">
      <alignment horizontal="left" wrapText="1"/>
    </xf>
    <xf numFmtId="0" fontId="3" fillId="3" borderId="0" xfId="1" applyFont="1" applyFill="1" applyAlignment="1">
      <alignment vertical="center"/>
    </xf>
    <xf numFmtId="0" fontId="4" fillId="3" borderId="0" xfId="1" applyFont="1" applyFill="1" applyAlignment="1">
      <alignment vertical="center"/>
    </xf>
  </cellXfs>
  <cellStyles count="8">
    <cellStyle name="Accent1" xfId="1" builtinId="29"/>
    <cellStyle name="Normal" xfId="0" builtinId="0"/>
    <cellStyle name="Normal 14" xfId="4" xr:uid="{6E2FFB81-FD98-4F16-8013-655780B86A71}"/>
    <cellStyle name="Normal 14 3" xfId="7" xr:uid="{E87A4449-FCE1-4A0D-835E-B1393CBFD657}"/>
    <cellStyle name="Normal 2" xfId="2" xr:uid="{7444CFD6-FE4E-4686-A818-545CBD9C40B9}"/>
    <cellStyle name="Normal 2 2" xfId="5" xr:uid="{851832FF-F028-490F-8AEC-82D7CE2EA583}"/>
    <cellStyle name="Normal 2 3" xfId="6" xr:uid="{C2CDEB1D-8618-4498-A4CA-F4A6A2FA2BC5}"/>
    <cellStyle name="Normal_SIBELGA 2005-tableaux2" xfId="3" xr:uid="{B8E4309D-B274-4474-98B9-17466A5908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74" Type="http://schemas.openxmlformats.org/officeDocument/2006/relationships/sharedStrings" Target="sharedStrings.xml"/><Relationship Id="rId5" Type="http://schemas.openxmlformats.org/officeDocument/2006/relationships/externalLink" Target="externalLinks/externalLink3.xml"/><Relationship Id="rId61" Type="http://schemas.openxmlformats.org/officeDocument/2006/relationships/externalLink" Target="externalLinks/externalLink59.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theme" Target="theme/theme1.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 Type="http://schemas.openxmlformats.org/officeDocument/2006/relationships/externalLink" Target="externalLinks/externalLink5.xml"/><Relationship Id="rId71" Type="http://schemas.openxmlformats.org/officeDocument/2006/relationships/externalLink" Target="externalLinks/externalLink6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1196340</xdr:colOff>
      <xdr:row>77</xdr:row>
      <xdr:rowOff>24765</xdr:rowOff>
    </xdr:from>
    <xdr:ext cx="988016" cy="931627"/>
    <xdr:pic>
      <xdr:nvPicPr>
        <xdr:cNvPr id="2" name="Image 1">
          <a:extLst>
            <a:ext uri="{FF2B5EF4-FFF2-40B4-BE49-F238E27FC236}">
              <a16:creationId xmlns:a16="http://schemas.microsoft.com/office/drawing/2014/main" id="{BA948784-BBCE-4284-A7FE-3D4FEEAFF72E}"/>
            </a:ext>
          </a:extLst>
        </xdr:cNvPr>
        <xdr:cNvPicPr>
          <a:picLocks noChangeAspect="1"/>
        </xdr:cNvPicPr>
      </xdr:nvPicPr>
      <xdr:blipFill>
        <a:blip xmlns:r="http://schemas.openxmlformats.org/officeDocument/2006/relationships" r:embed="rId1"/>
        <a:stretch>
          <a:fillRect/>
        </a:stretch>
      </xdr:blipFill>
      <xdr:spPr>
        <a:xfrm>
          <a:off x="6457950" y="12955905"/>
          <a:ext cx="988016" cy="93162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6_0008\01_AM\03_Investiss\04_Tarifs_CREG\Elec\Working\Fichier%20source%20Elec.xlsm"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IL\BUDGET\Budget%20manuel\gvdb06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IL\BUDGET\Budget%20manuel\ThB_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9%20Budget%20SM%20ORES\Budget%20SmartMetering%20-%2020161902%20REF.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ru-file-1.rolandberger.net\Projects\Users\matthias_vansteendam\AppData\Local\Microsoft\Windows\Temporary%20Internet%20Files\Content.Outlook\VTXYSFKA\Estimation%20budget%20Smart%20v0%20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vip-files1.tecteo.intra\CTRLGESTRH-GROUPE\IT\6.%20Proposition%20Tarifaire\2017-2022\PT%202017%20Final\Budget%20IT%202017-22%20-%20doc%20de%20travail%20base%20PT%202017%20FINAL%20ss%20marge%20Nethy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0Tarification/103.%20R&#233;gulation%20tarifaire%202015-2016/1031.%20Propositions%20tarifaires/1031.11%20GRD%20PT2015-2016/ORES%20ELEC/CONTROLE%201/Contr&#244;le%20PT2015-2016%20-%20ORES%20ELEC%20GLOBAL.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PROPOS.%20TARIF%202017%20et%202018-2022\PT%202017\ELEC\Budgets%20SM\PT%202017%20CAPEX%20Elec%20VF.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0_Business%20plan%20SM\2014%2008%20Review\2014.08.29%20BPSM-FLEF%20v7.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ata\04%20Smart%20Metering\06_Business%20case\Impacts%20tarifaires\2015%20BPSM-FLEF%20v8.0%20Secteur%20Vervier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F022454\IT-020-F0.10_REF_Ressource%20Plan_YYYYMMDD_v00.00.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ileserver\dpc\BROCHURES-GROUPE\PLANS-STRATEGIQUES\PMT-2001-2005\XYZtbl-PM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vrcont01\serveur\F\Centers\OP\OP_EV\CREG\Dossier%202007\Nacalculatie\Nacalc20080215\Documents%20and%20Settings\htulpinck\Local%20Settings\Temporary%20Internet%20Files\OLK39B\Tariefvoorstel%20aansluitingen%202005"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Lotissement%20Immeubles1"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lients/Infrastructure%20Asset%20Management%20Projects/ALG/2010/05%20Projects/Valuation%20-%20Technical%20report/Working%20documents/ALG%20-%20liste%20GAS_v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mathias_garny\AppData\Roaming\Microsoft\Excel\Business%20Plan_Options%20Strat&#233;giques_v0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HMA\BUDGET\BUD99\BUD0699\BUD0699Q.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TEMP\gvdb069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Base%20de%20donn&#233;es%202012%20tarifs%202009-2012.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Documents%20and%20Settings\simonisJS\Bureau\Nouvel%20organigramme%20Brut&#233;l&#23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ileserver\dpc\BROCHURES-GROUPE\PLANS-STRATEGIQUES\PIA\PMT\FICSGB7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Y:\COMPTA\COMMON\UNBUNDLING-documents\Allocation%20des%20projets\Codificationssecteu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MP\Bud2002ISDB.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entral.fluxys.int\dfs\030%20Controlling\000%20Working%20Dir\020%20WD-JVI\Phoenix%20V3%202005\Info\Info%20exploitatio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06_0050\16_Smart_Metering\01_Gestion_du_Programme\11_Suivi\28_Suivi%20Dossiers%202017\Dossier%20Finances\Smartside\ORES%20SMARTSIDE%20Suivi%20Facturation%20v3.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9F54647A\MDR_GD_Ex-post_2015_Secteur_C_ORES_Hainaut_Gaz.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06_0048\04_Regulatory\02_Budget_Controle\PT%202017\MDR%20Cwape%2015.03.2016\ED-Modle-de-rapport-pour-lintroduction-dune.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140%20Project%20Support\002%20Administratie\001%20Ilse%20Laeremans\DIVERS\inv20042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file:///J:\ARM\TARIFS%20ET%20REGULATION\A.%20TARIFS%20ET%20REPORTING%20REGULATOIRES\4.%20Prop%20tarif\2025-29\MT%2026-29%20-%20PT%20ELEC\Questions%20CWaPE\Annexe%206%20-%2026-29%20ELEC%20-%20MDR%20ex-ante%20-%20PT%2016%2005%202025%20CLEAN.xlsx" TargetMode="External"/><Relationship Id="rId1" Type="http://schemas.openxmlformats.org/officeDocument/2006/relationships/externalLinkPath" Target="file:///J:\ARM\TARIFS%20ET%20REGULATION\A.%20TARIFS%20ET%20REPORTING%20REGULATOIRES\4.%20Prop%20tarif\2025-29\MT%2026-29%20-%20PT%20ELEC\Questions%20CWaPE\Annexe%206%20-%2026-29%20ELEC%20-%20MDR%20ex-ante%20-%20PT%2016%2005%202025%20CLE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05%20Tarifs%20CREG\Elec\Calcul\Fichier%20source.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88">
          <cell r="I188">
            <v>1.6</v>
          </cell>
        </row>
      </sheetData>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Forfait annulation terme A"/>
      <sheetName val="CFO"/>
      <sheetName val="CFAI"/>
      <sheetName val="RTU"/>
      <sheetName val="Tarifs forains "/>
      <sheetName val="Prix moyens budgétaires ELEC"/>
      <sheetName val="Tranchées"/>
      <sheetName val="Fraude"/>
      <sheetName val="Comptage"/>
      <sheetName val="Etude"/>
      <sheetName val="Drop complexe HT et BT"/>
      <sheetName val="Calcul Trans BT"/>
      <sheetName val="Calcul Trans HT"/>
      <sheetName val="Calcul BT"/>
      <sheetName val="Calcul HT"/>
      <sheetName val="Moyenne Terme A HT et BT"/>
      <sheetName val="Moyenne du B en BT"/>
      <sheetName val="Terme A, B et C"/>
      <sheetName val="Prix complémentaires BT"/>
      <sheetName val="Prix complémentaires HT"/>
      <sheetName val="kVA"/>
      <sheetName val="Lotissements"/>
      <sheetName val="Immeubles"/>
      <sheetName val="Raccordements"/>
      <sheetName val="Activités standards"/>
      <sheetName val="Articles services"/>
      <sheetName val="Articles stock"/>
      <sheetName val="Etudes"/>
      <sheetName val="Annexe 1"/>
      <sheetName val="Annexe 2"/>
      <sheetName val="Annexe 3 Divers MT et Trans MT"/>
      <sheetName val="Annexe 4"/>
      <sheetName val="Annexe 5"/>
      <sheetName val="Annexe 6"/>
      <sheetName val="Annexe 7"/>
      <sheetName val="Annexe 8 Divers BT et Trans BT"/>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Calcul Trans BT B et C"/>
      <sheetName val="Calcul Trans HT A et C"/>
      <sheetName val="Calcul terme BT C"/>
      <sheetName val="Calcul HT B"/>
      <sheetName val="Moyenne Terme A HT, TransBT, BT"/>
      <sheetName val="SynthèseTerme A, B et C"/>
      <sheetName val="Calcul du terme A "/>
      <sheetName val="Annexe 3"/>
      <sheetName val="Annexe 8"/>
      <sheetName val="Feuil1"/>
      <sheetName val="forfait puissance HT &amp; BT"/>
      <sheetName val="STT"/>
      <sheetName val="Calcul raccor BT "/>
      <sheetName val="Calcul raccor HT"/>
      <sheetName val="Drop complexe HT &amp; BT"/>
      <sheetName val="Moyenne A &amp; B BT et A MT"/>
      <sheetName val="Moyenne du A Trans BT"/>
      <sheetName val="Moyenne du A trans HT"/>
      <sheetName val="Activités stds STT "/>
      <sheetName val="Détail act std HTS E265 224 225"/>
      <sheetName val="Check"/>
      <sheetName val="Feuil2"/>
    </sheetNames>
    <sheetDataSet>
      <sheetData sheetId="0" refreshError="1"/>
      <sheetData sheetId="1" refreshError="1"/>
      <sheetData sheetId="2" refreshError="1">
        <row r="4">
          <cell r="B4">
            <v>1.2948</v>
          </cell>
        </row>
        <row r="32">
          <cell r="B32">
            <v>2014</v>
          </cell>
        </row>
        <row r="33">
          <cell r="B3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2">
          <cell r="A2" t="str">
            <v>sur devis</v>
          </cell>
        </row>
        <row r="4">
          <cell r="A4" t="str">
            <v>B</v>
          </cell>
        </row>
        <row r="5">
          <cell r="A5" t="str">
            <v>C</v>
          </cell>
        </row>
        <row r="7">
          <cell r="A7" t="str">
            <v>A + B + C</v>
          </cell>
        </row>
        <row r="8">
          <cell r="A8" t="str">
            <v>A + B</v>
          </cell>
        </row>
        <row r="9">
          <cell r="A9" t="str">
            <v>A' + C</v>
          </cell>
        </row>
        <row r="10">
          <cell r="A10" t="str">
            <v>A + C</v>
          </cell>
        </row>
        <row r="11">
          <cell r="A11" t="str">
            <v>(A+F+C)/pièce + frais de dossier</v>
          </cell>
        </row>
        <row r="13">
          <cell r="A13" t="str">
            <v>pas d'application</v>
          </cell>
        </row>
        <row r="14">
          <cell r="A14" t="str">
            <v>Coût opérateur téléphonique</v>
          </cell>
        </row>
        <row r="15">
          <cell r="A15" t="str">
            <v>100 € TVAC</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row r="3">
          <cell r="E3" t="str">
            <v>budgetherziening:</v>
          </cell>
          <cell r="H3" t="str">
            <v>0699</v>
          </cell>
          <cell r="I3" t="str">
            <v>0699</v>
          </cell>
          <cell r="J3" t="str">
            <v>0699</v>
          </cell>
          <cell r="K3" t="str">
            <v>0499</v>
          </cell>
          <cell r="L3" t="str">
            <v>0699</v>
          </cell>
          <cell r="M3" t="str">
            <v>0699</v>
          </cell>
          <cell r="N3" t="str">
            <v>0499</v>
          </cell>
          <cell r="O3" t="str">
            <v xml:space="preserve">van </v>
          </cell>
        </row>
        <row r="4">
          <cell r="O4">
            <v>0</v>
          </cell>
        </row>
        <row r="5">
          <cell r="O5">
            <v>0</v>
          </cell>
        </row>
        <row r="6">
          <cell r="E6" t="str">
            <v>1.TRAVAUX IMPOSES PAR DES TIERS</v>
          </cell>
          <cell r="O6">
            <v>0</v>
          </cell>
        </row>
        <row r="7">
          <cell r="E7" t="str">
            <v>(EX- DETOURNEMENTS)</v>
          </cell>
        </row>
        <row r="9">
          <cell r="E9" t="str">
            <v>Divers</v>
          </cell>
        </row>
        <row r="10">
          <cell r="C10">
            <v>950021</v>
          </cell>
          <cell r="D10" t="str">
            <v xml:space="preserve">OV065 </v>
          </cell>
          <cell r="E10" t="str">
            <v>Gent/Kluizendok - fase 1</v>
          </cell>
          <cell r="F10" t="str">
            <v>BBe</v>
          </cell>
          <cell r="G10" t="str">
            <v>T46123</v>
          </cell>
          <cell r="H10">
            <v>24.5</v>
          </cell>
          <cell r="I10">
            <v>22.6</v>
          </cell>
          <cell r="J10">
            <v>23.4</v>
          </cell>
          <cell r="K10">
            <v>21.4</v>
          </cell>
          <cell r="L10">
            <v>1.9</v>
          </cell>
        </row>
        <row r="11">
          <cell r="C11">
            <v>960257</v>
          </cell>
          <cell r="D11" t="str">
            <v>AN0194</v>
          </cell>
          <cell r="E11" t="str">
            <v>Ruisbroek</v>
          </cell>
          <cell r="F11" t="str">
            <v>BBe</v>
          </cell>
          <cell r="G11" t="str">
            <v>T41573</v>
          </cell>
          <cell r="H11" t="str">
            <v>clôture</v>
          </cell>
          <cell r="I11">
            <v>4</v>
          </cell>
          <cell r="J11">
            <v>4</v>
          </cell>
          <cell r="K11">
            <v>1.7</v>
          </cell>
        </row>
        <row r="12">
          <cell r="C12">
            <v>960225</v>
          </cell>
          <cell r="D12" t="str">
            <v>OV086</v>
          </cell>
          <cell r="E12" t="str">
            <v>Oudenaarde Aquafin (DIT 387)</v>
          </cell>
          <cell r="F12" t="str">
            <v>BBe</v>
          </cell>
          <cell r="G12" t="str">
            <v>P98018</v>
          </cell>
          <cell r="H12">
            <v>1.4</v>
          </cell>
          <cell r="I12">
            <v>0.3</v>
          </cell>
          <cell r="J12">
            <v>0.3</v>
          </cell>
          <cell r="K12">
            <v>0.3</v>
          </cell>
          <cell r="L12">
            <v>1.1000000000000001</v>
          </cell>
        </row>
        <row r="13">
          <cell r="C13">
            <v>960031</v>
          </cell>
          <cell r="D13" t="str">
            <v>OV085</v>
          </cell>
          <cell r="E13" t="str">
            <v>Ronse Aquafin</v>
          </cell>
          <cell r="F13" t="str">
            <v>BBe</v>
          </cell>
          <cell r="G13" t="str">
            <v>T40143</v>
          </cell>
          <cell r="H13" t="str">
            <v>clôture</v>
          </cell>
          <cell r="I13">
            <v>10.4</v>
          </cell>
          <cell r="J13">
            <v>10.5</v>
          </cell>
          <cell r="K13">
            <v>0</v>
          </cell>
        </row>
        <row r="14">
          <cell r="E14" t="str">
            <v>Sibelco /Dessel : verplaatsen ontspanningscabine</v>
          </cell>
          <cell r="F14" t="str">
            <v>BBe</v>
          </cell>
          <cell r="G14" t="str">
            <v>P98172</v>
          </cell>
          <cell r="H14">
            <v>0.8</v>
          </cell>
          <cell r="I14">
            <v>0.3</v>
          </cell>
          <cell r="J14">
            <v>0.4</v>
          </cell>
          <cell r="K14">
            <v>0.3</v>
          </cell>
          <cell r="L14">
            <v>0.5</v>
          </cell>
        </row>
        <row r="15">
          <cell r="C15">
            <v>981855</v>
          </cell>
          <cell r="D15">
            <v>351290</v>
          </cell>
          <cell r="E15" t="str">
            <v>Houx : démontage Supports Pont SNCB (PA5106) (DIT 324)</v>
          </cell>
          <cell r="F15" t="str">
            <v>DV</v>
          </cell>
          <cell r="G15" t="str">
            <v>P98237</v>
          </cell>
          <cell r="H15">
            <v>1.4</v>
          </cell>
          <cell r="I15">
            <v>0</v>
          </cell>
          <cell r="J15">
            <v>0</v>
          </cell>
          <cell r="K15">
            <v>0</v>
          </cell>
          <cell r="L15">
            <v>1.3</v>
          </cell>
          <cell r="M15">
            <v>0.1</v>
          </cell>
          <cell r="N15">
            <v>36281</v>
          </cell>
        </row>
        <row r="16">
          <cell r="D16" t="str">
            <v>HA317</v>
          </cell>
          <cell r="E16" t="str">
            <v>Auvelais: détournement de 2 conduites</v>
          </cell>
          <cell r="F16" t="str">
            <v>FBer</v>
          </cell>
          <cell r="G16" t="str">
            <v>P98127</v>
          </cell>
          <cell r="H16">
            <v>2.9</v>
          </cell>
          <cell r="I16">
            <v>0</v>
          </cell>
          <cell r="J16">
            <v>1</v>
          </cell>
          <cell r="K16">
            <v>0</v>
          </cell>
          <cell r="L16">
            <v>2.9</v>
          </cell>
        </row>
        <row r="17">
          <cell r="C17">
            <v>981857</v>
          </cell>
          <cell r="D17" t="str">
            <v>NA071</v>
          </cell>
          <cell r="E17" t="str">
            <v>Gembloux : détournement pour MET (DIT 327)</v>
          </cell>
          <cell r="F17" t="str">
            <v>FBer</v>
          </cell>
          <cell r="G17" t="str">
            <v>P98197</v>
          </cell>
          <cell r="H17">
            <v>12.5</v>
          </cell>
          <cell r="I17">
            <v>10</v>
          </cell>
          <cell r="J17">
            <v>11.5</v>
          </cell>
          <cell r="K17">
            <v>10</v>
          </cell>
          <cell r="L17">
            <v>2.5</v>
          </cell>
        </row>
        <row r="18">
          <cell r="C18">
            <v>991724</v>
          </cell>
          <cell r="D18" t="str">
            <v>NA0055</v>
          </cell>
          <cell r="E18" t="str">
            <v>Fontaine L'Evêque: détournement 2 conduites pour IGRETEC</v>
          </cell>
          <cell r="F18" t="str">
            <v>GDu</v>
          </cell>
          <cell r="G18" t="str">
            <v>P40014</v>
          </cell>
          <cell r="H18">
            <v>1.3</v>
          </cell>
          <cell r="I18">
            <v>0</v>
          </cell>
          <cell r="J18">
            <v>0.2</v>
          </cell>
          <cell r="K18">
            <v>0</v>
          </cell>
          <cell r="L18">
            <v>1.2</v>
          </cell>
          <cell r="M18">
            <v>0.1</v>
          </cell>
          <cell r="N18">
            <v>36280</v>
          </cell>
        </row>
        <row r="19">
          <cell r="C19">
            <v>950011</v>
          </cell>
          <cell r="D19" t="str">
            <v>HA0151</v>
          </cell>
          <cell r="E19" t="str">
            <v>Tamines / Lambusart phase 2 (DIT 386)</v>
          </cell>
          <cell r="F19" t="str">
            <v>OC</v>
          </cell>
          <cell r="G19" t="str">
            <v>P98142</v>
          </cell>
          <cell r="H19">
            <v>26</v>
          </cell>
          <cell r="I19">
            <v>0.5</v>
          </cell>
          <cell r="J19">
            <v>0.5</v>
          </cell>
          <cell r="K19">
            <v>0.5</v>
          </cell>
          <cell r="L19">
            <v>25</v>
          </cell>
          <cell r="M19">
            <v>0.5</v>
          </cell>
        </row>
        <row r="20">
          <cell r="D20" t="str">
            <v>HA230</v>
          </cell>
          <cell r="E20" t="str">
            <v>Fleurus : détournement pour SNCB (DIT 318)</v>
          </cell>
          <cell r="F20" t="str">
            <v>OC</v>
          </cell>
          <cell r="G20" t="str">
            <v>P98192</v>
          </cell>
          <cell r="H20">
            <v>2.6</v>
          </cell>
          <cell r="I20">
            <v>0</v>
          </cell>
          <cell r="J20">
            <v>0.1</v>
          </cell>
          <cell r="K20">
            <v>0</v>
          </cell>
          <cell r="L20">
            <v>2.6</v>
          </cell>
          <cell r="N20">
            <v>36341</v>
          </cell>
        </row>
        <row r="21">
          <cell r="C21">
            <v>970054</v>
          </cell>
          <cell r="D21" t="str">
            <v>OV087</v>
          </cell>
          <cell r="E21" t="str">
            <v>Destelbergen</v>
          </cell>
          <cell r="F21" t="str">
            <v>WCo</v>
          </cell>
          <cell r="H21" t="str">
            <v>PM</v>
          </cell>
          <cell r="I21">
            <v>0</v>
          </cell>
        </row>
        <row r="22">
          <cell r="C22" t="str">
            <v>DIT430</v>
          </cell>
          <cell r="D22" t="str">
            <v>OV0205</v>
          </cell>
          <cell r="E22" t="str">
            <v>Merelbeke : Hundelgemsesteenweg</v>
          </cell>
          <cell r="F22" t="str">
            <v>WCO</v>
          </cell>
          <cell r="G22" t="str">
            <v>P40077</v>
          </cell>
          <cell r="H22">
            <v>9.5</v>
          </cell>
          <cell r="I22">
            <v>0</v>
          </cell>
          <cell r="J22">
            <v>0</v>
          </cell>
          <cell r="K22">
            <v>0</v>
          </cell>
          <cell r="L22">
            <v>9.5</v>
          </cell>
          <cell r="N22">
            <v>36356</v>
          </cell>
        </row>
        <row r="23">
          <cell r="E23" t="str">
            <v>Genk Ford Werke : omlegging leiding</v>
          </cell>
          <cell r="F23" t="str">
            <v>WCo</v>
          </cell>
          <cell r="G23" t="str">
            <v>P40088</v>
          </cell>
          <cell r="H23">
            <v>4.5999999999999996</v>
          </cell>
          <cell r="I23">
            <v>0</v>
          </cell>
          <cell r="J23">
            <v>0</v>
          </cell>
          <cell r="K23">
            <v>0</v>
          </cell>
          <cell r="L23">
            <v>4.2</v>
          </cell>
          <cell r="M23">
            <v>0.4</v>
          </cell>
          <cell r="N23">
            <v>36371</v>
          </cell>
        </row>
        <row r="24">
          <cell r="C24">
            <v>950021</v>
          </cell>
          <cell r="D24" t="str">
            <v xml:space="preserve">OV065 </v>
          </cell>
          <cell r="E24" t="str">
            <v>Gent/Kluizendok - fase 2</v>
          </cell>
          <cell r="F24" t="str">
            <v>WVe</v>
          </cell>
          <cell r="G24" t="str">
            <v>P98228</v>
          </cell>
          <cell r="H24">
            <v>17.3</v>
          </cell>
          <cell r="I24">
            <v>0</v>
          </cell>
          <cell r="J24">
            <v>0</v>
          </cell>
          <cell r="M24">
            <v>17.3</v>
          </cell>
        </row>
        <row r="25">
          <cell r="D25" t="str">
            <v>ZI3501</v>
          </cell>
          <cell r="E25" t="str">
            <v>Grensmaasproject</v>
          </cell>
          <cell r="F25" t="str">
            <v>WVe</v>
          </cell>
          <cell r="G25" t="str">
            <v>P98046</v>
          </cell>
          <cell r="H25">
            <v>1</v>
          </cell>
          <cell r="I25">
            <v>0.2</v>
          </cell>
          <cell r="J25">
            <v>0.2</v>
          </cell>
          <cell r="K25">
            <v>0.2</v>
          </cell>
          <cell r="L25">
            <v>0.3</v>
          </cell>
          <cell r="M25">
            <v>0.5</v>
          </cell>
        </row>
        <row r="26">
          <cell r="C26">
            <v>980227</v>
          </cell>
          <cell r="D26" t="str">
            <v>AN0201</v>
          </cell>
          <cell r="E26" t="str">
            <v>Zwijndrecht : détournement pour travaux Blancefloerlaan</v>
          </cell>
          <cell r="F26" t="str">
            <v>PVEs</v>
          </cell>
          <cell r="G26" t="str">
            <v>P98227</v>
          </cell>
          <cell r="H26" t="str">
            <v>annulé</v>
          </cell>
          <cell r="I26">
            <v>0</v>
          </cell>
          <cell r="J26">
            <v>0</v>
          </cell>
          <cell r="K26">
            <v>0</v>
          </cell>
        </row>
        <row r="27">
          <cell r="D27" t="str">
            <v>OV0221</v>
          </cell>
          <cell r="E27" t="str">
            <v>Beveren-Waas : plaatsen 2 zinkers</v>
          </cell>
          <cell r="F27" t="str">
            <v>RJ</v>
          </cell>
          <cell r="H27">
            <v>1.6</v>
          </cell>
          <cell r="M27">
            <v>1.6</v>
          </cell>
        </row>
        <row r="29">
          <cell r="E29" t="str">
            <v>Anderlecht Metro</v>
          </cell>
        </row>
        <row r="30">
          <cell r="C30">
            <v>970138</v>
          </cell>
          <cell r="E30" t="str">
            <v xml:space="preserve"> - Phase 1 : Détournement Bizet </v>
          </cell>
          <cell r="F30" t="str">
            <v>PVEs</v>
          </cell>
          <cell r="G30" t="str">
            <v>P97249</v>
          </cell>
          <cell r="H30">
            <v>6.9</v>
          </cell>
          <cell r="I30">
            <v>4.5999999999999996</v>
          </cell>
          <cell r="J30">
            <v>5.4</v>
          </cell>
          <cell r="K30">
            <v>4.5999999999999996</v>
          </cell>
          <cell r="L30">
            <v>2.2999999999999998</v>
          </cell>
        </row>
        <row r="31">
          <cell r="C31">
            <v>970138</v>
          </cell>
          <cell r="E31" t="str">
            <v xml:space="preserve"> - Phase 2 : Détournement ring</v>
          </cell>
          <cell r="F31" t="str">
            <v>PVEs</v>
          </cell>
          <cell r="G31" t="str">
            <v>P97250</v>
          </cell>
          <cell r="H31">
            <v>8.6999999999999993</v>
          </cell>
          <cell r="I31">
            <v>0</v>
          </cell>
          <cell r="J31">
            <v>0</v>
          </cell>
          <cell r="K31">
            <v>0</v>
          </cell>
          <cell r="L31">
            <v>8.6999999999999993</v>
          </cell>
        </row>
        <row r="33">
          <cell r="C33">
            <v>0</v>
          </cell>
          <cell r="E33" t="str">
            <v>TGV</v>
          </cell>
        </row>
        <row r="34">
          <cell r="C34">
            <v>950009</v>
          </cell>
          <cell r="D34" t="str">
            <v>BR132</v>
          </cell>
          <cell r="E34" t="str">
            <v>Diegem - détournement TGV</v>
          </cell>
          <cell r="F34" t="str">
            <v>BBe</v>
          </cell>
          <cell r="G34" t="str">
            <v>T41183</v>
          </cell>
          <cell r="H34" t="str">
            <v>clôture</v>
          </cell>
          <cell r="I34">
            <v>6.9</v>
          </cell>
          <cell r="J34">
            <v>6.9</v>
          </cell>
          <cell r="K34">
            <v>5.9</v>
          </cell>
          <cell r="L34">
            <v>2.1</v>
          </cell>
        </row>
        <row r="35">
          <cell r="C35">
            <v>980128</v>
          </cell>
          <cell r="D35" t="str">
            <v>LG038</v>
          </cell>
          <cell r="E35" t="str">
            <v>Voroux : pose de protections en béton - TGV (DIT 310)</v>
          </cell>
          <cell r="F35" t="str">
            <v>BBe</v>
          </cell>
          <cell r="G35" t="str">
            <v>P98128</v>
          </cell>
          <cell r="H35">
            <v>1</v>
          </cell>
          <cell r="I35">
            <v>0.8</v>
          </cell>
          <cell r="J35">
            <v>0.8</v>
          </cell>
          <cell r="K35">
            <v>0.8</v>
          </cell>
          <cell r="L35">
            <v>0.2</v>
          </cell>
        </row>
        <row r="36">
          <cell r="C36">
            <v>950006</v>
          </cell>
          <cell r="D36" t="str">
            <v>BR129</v>
          </cell>
          <cell r="E36" t="str">
            <v>Landen - détournement TGV</v>
          </cell>
          <cell r="F36" t="str">
            <v>OC</v>
          </cell>
          <cell r="G36" t="str">
            <v>P98132</v>
          </cell>
          <cell r="H36">
            <v>3.5</v>
          </cell>
          <cell r="I36">
            <v>0</v>
          </cell>
          <cell r="J36">
            <v>0</v>
          </cell>
          <cell r="K36">
            <v>0</v>
          </cell>
          <cell r="L36">
            <v>3.5</v>
          </cell>
        </row>
        <row r="37">
          <cell r="C37">
            <v>950005</v>
          </cell>
          <cell r="D37" t="str">
            <v>BR128</v>
          </cell>
          <cell r="E37" t="str">
            <v>Orp - Jauche - pose de protection en béton - TGV</v>
          </cell>
          <cell r="F37" t="str">
            <v>OC</v>
          </cell>
          <cell r="G37" t="str">
            <v>P98131</v>
          </cell>
          <cell r="H37">
            <v>0.7</v>
          </cell>
          <cell r="I37">
            <v>0</v>
          </cell>
          <cell r="J37">
            <v>0</v>
          </cell>
          <cell r="K37">
            <v>0</v>
          </cell>
          <cell r="L37">
            <v>0.7</v>
          </cell>
          <cell r="N37">
            <v>36403</v>
          </cell>
        </row>
        <row r="38">
          <cell r="C38">
            <v>950008</v>
          </cell>
          <cell r="D38" t="str">
            <v>BR131</v>
          </cell>
          <cell r="E38" t="str">
            <v>Wilsele - détournement - TGV</v>
          </cell>
          <cell r="F38" t="str">
            <v>OC</v>
          </cell>
          <cell r="G38" t="str">
            <v>P98133</v>
          </cell>
          <cell r="H38">
            <v>7.6</v>
          </cell>
          <cell r="I38">
            <v>0</v>
          </cell>
          <cell r="J38">
            <v>0</v>
          </cell>
          <cell r="K38">
            <v>0</v>
          </cell>
          <cell r="L38">
            <v>7.6</v>
          </cell>
        </row>
        <row r="39">
          <cell r="C39">
            <v>950019</v>
          </cell>
          <cell r="D39" t="str">
            <v>LG098</v>
          </cell>
          <cell r="E39" t="str">
            <v>Fexhe-haut-Clocher - Protection conduite (DIT 389)</v>
          </cell>
          <cell r="F39" t="str">
            <v>PVES</v>
          </cell>
          <cell r="G39" t="str">
            <v>P98135</v>
          </cell>
          <cell r="H39">
            <v>3.1</v>
          </cell>
          <cell r="I39">
            <v>0.1</v>
          </cell>
          <cell r="J39">
            <v>0.5</v>
          </cell>
          <cell r="K39">
            <v>0.1</v>
          </cell>
          <cell r="L39">
            <v>3</v>
          </cell>
        </row>
        <row r="40">
          <cell r="C40">
            <v>970139</v>
          </cell>
          <cell r="D40" t="str">
            <v>AN0202</v>
          </cell>
          <cell r="E40" t="str">
            <v>Antwerpen HSL Kapelsesettenweg - TGV (DIT 303)</v>
          </cell>
          <cell r="F40" t="str">
            <v>WVe</v>
          </cell>
          <cell r="G40" t="str">
            <v>P98183</v>
          </cell>
          <cell r="H40">
            <v>2.5</v>
          </cell>
          <cell r="I40">
            <v>0</v>
          </cell>
          <cell r="J40">
            <v>0</v>
          </cell>
          <cell r="K40">
            <v>0</v>
          </cell>
          <cell r="L40">
            <v>2</v>
          </cell>
          <cell r="M40">
            <v>0.5</v>
          </cell>
          <cell r="N40" t="str">
            <v>okt 1999</v>
          </cell>
        </row>
        <row r="41">
          <cell r="E41" t="str">
            <v>Brasschaat: Plaatsen bescherming leiding</v>
          </cell>
          <cell r="F41" t="str">
            <v>WVe</v>
          </cell>
          <cell r="G41" t="str">
            <v>P40085</v>
          </cell>
          <cell r="H41">
            <v>1</v>
          </cell>
          <cell r="I41">
            <v>0</v>
          </cell>
          <cell r="J41">
            <v>0</v>
          </cell>
          <cell r="K41">
            <v>0</v>
          </cell>
          <cell r="L41">
            <v>0.5</v>
          </cell>
          <cell r="M41">
            <v>0.5</v>
          </cell>
          <cell r="N41">
            <v>36525</v>
          </cell>
        </row>
        <row r="42">
          <cell r="E42" t="str">
            <v>Ekeren:Plaatsen bescherming leiding</v>
          </cell>
          <cell r="F42" t="str">
            <v>WVe</v>
          </cell>
          <cell r="G42" t="str">
            <v>P40086</v>
          </cell>
          <cell r="H42">
            <v>1</v>
          </cell>
          <cell r="I42">
            <v>0</v>
          </cell>
          <cell r="J42">
            <v>0</v>
          </cell>
          <cell r="K42">
            <v>0</v>
          </cell>
          <cell r="L42">
            <v>0.5</v>
          </cell>
          <cell r="M42">
            <v>0.5</v>
          </cell>
          <cell r="N42">
            <v>36525</v>
          </cell>
        </row>
        <row r="43">
          <cell r="C43">
            <v>950010</v>
          </cell>
          <cell r="D43" t="str">
            <v>BR134</v>
          </cell>
          <cell r="E43" t="str">
            <v>Erps - Kwerps - détournement TGV (DIT 306)</v>
          </cell>
          <cell r="F43" t="str">
            <v>WVe</v>
          </cell>
          <cell r="G43" t="str">
            <v>P98134</v>
          </cell>
          <cell r="H43">
            <v>2.8</v>
          </cell>
          <cell r="I43">
            <v>0</v>
          </cell>
          <cell r="J43">
            <v>0</v>
          </cell>
          <cell r="K43">
            <v>0</v>
          </cell>
          <cell r="M43">
            <v>2.8</v>
          </cell>
        </row>
        <row r="44">
          <cell r="C44">
            <v>950004</v>
          </cell>
          <cell r="D44" t="str">
            <v>BR127</v>
          </cell>
          <cell r="E44" t="str">
            <v>Kortenberg - détournement TGV (DIT 304)</v>
          </cell>
          <cell r="F44" t="str">
            <v>WVe</v>
          </cell>
          <cell r="G44" t="str">
            <v>P98130</v>
          </cell>
          <cell r="H44">
            <v>5</v>
          </cell>
          <cell r="I44">
            <v>0</v>
          </cell>
          <cell r="J44">
            <v>0</v>
          </cell>
          <cell r="K44">
            <v>0</v>
          </cell>
          <cell r="M44">
            <v>5</v>
          </cell>
        </row>
        <row r="45">
          <cell r="C45">
            <v>970087</v>
          </cell>
          <cell r="D45" t="str">
            <v>LG088</v>
          </cell>
          <cell r="E45" t="str">
            <v>Vaux-sous-Chèvremont - TGV</v>
          </cell>
          <cell r="F45" t="str">
            <v>OC</v>
          </cell>
          <cell r="G45" t="str">
            <v>P98136</v>
          </cell>
          <cell r="H45">
            <v>11.3</v>
          </cell>
          <cell r="I45">
            <v>0</v>
          </cell>
          <cell r="J45">
            <v>0</v>
          </cell>
          <cell r="K45">
            <v>0</v>
          </cell>
          <cell r="M45">
            <v>11.3</v>
          </cell>
        </row>
        <row r="46">
          <cell r="C46">
            <v>950003</v>
          </cell>
          <cell r="D46" t="str">
            <v>BR126</v>
          </cell>
          <cell r="E46" t="str">
            <v>Veltem : plaatsen bijkomende beschermingen - TGV</v>
          </cell>
          <cell r="F46" t="str">
            <v>WVe</v>
          </cell>
          <cell r="G46" t="str">
            <v>P98129</v>
          </cell>
          <cell r="H46">
            <v>1</v>
          </cell>
          <cell r="I46">
            <v>0</v>
          </cell>
          <cell r="J46">
            <v>0</v>
          </cell>
          <cell r="K46">
            <v>0</v>
          </cell>
          <cell r="M46">
            <v>1</v>
          </cell>
        </row>
        <row r="47">
          <cell r="C47" t="str">
            <v>DIT 440</v>
          </cell>
          <cell r="D47" t="str">
            <v>AN224</v>
          </cell>
          <cell r="E47" t="str">
            <v>Loenhout : Omlegging voor HSL - Brussel - Antwerpen</v>
          </cell>
          <cell r="F47" t="str">
            <v>WVe</v>
          </cell>
          <cell r="G47" t="str">
            <v>P40081</v>
          </cell>
          <cell r="H47">
            <v>5.2</v>
          </cell>
          <cell r="I47">
            <v>0</v>
          </cell>
          <cell r="J47">
            <v>0</v>
          </cell>
          <cell r="K47">
            <v>0</v>
          </cell>
          <cell r="M47">
            <v>5.2</v>
          </cell>
        </row>
        <row r="48">
          <cell r="C48">
            <v>0</v>
          </cell>
          <cell r="E48" t="str">
            <v>Provision pour TGV BXL-Liège &amp; A'pen-NDL</v>
          </cell>
          <cell r="F48" t="str">
            <v>WVe</v>
          </cell>
          <cell r="G48" t="str">
            <v>R20008</v>
          </cell>
          <cell r="H48" t="str">
            <v>clôture</v>
          </cell>
          <cell r="K48">
            <v>0</v>
          </cell>
        </row>
        <row r="50">
          <cell r="C50">
            <v>0</v>
          </cell>
          <cell r="E50" t="str">
            <v>Réserve</v>
          </cell>
          <cell r="F50" t="str">
            <v>HMA</v>
          </cell>
          <cell r="G50" t="str">
            <v>R20010</v>
          </cell>
          <cell r="H50" t="str">
            <v>0</v>
          </cell>
          <cell r="K50">
            <v>0</v>
          </cell>
          <cell r="L50">
            <v>0</v>
          </cell>
        </row>
        <row r="53">
          <cell r="E53" t="str">
            <v>TOTAL 1. TRAV. IMPOSES PAR DES TIERS :</v>
          </cell>
          <cell r="H53">
            <v>168.7</v>
          </cell>
          <cell r="I53">
            <v>60.7</v>
          </cell>
          <cell r="J53">
            <v>65.7</v>
          </cell>
          <cell r="K53">
            <v>45.800000000000004</v>
          </cell>
          <cell r="L53">
            <v>84.1</v>
          </cell>
          <cell r="M53">
            <v>47.300000000000011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EXP"/>
      <sheetName val="commentaires INV"/>
      <sheetName val="tableau INV"/>
      <sheetName val="tableau EXP"/>
      <sheetName val="Ilse La pour Vlookup"/>
      <sheetName val="Ilse La COMP C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des modifications"/>
      <sheetName val="Macroplanning SM"/>
      <sheetName val="Budget SMARTMETER"/>
      <sheetName val="Backup - Equipe projet"/>
      <sheetName val="Dashboard"/>
      <sheetName val="Mobile"/>
      <sheetName val="Lopex"/>
      <sheetName val="ISU-T"/>
      <sheetName val="Logistique"/>
      <sheetName val="PlanLT"/>
      <sheetName val="PortEntr"/>
      <sheetName val="Click"/>
      <sheetName val="Reporting"/>
      <sheetName val="AMIMOC"/>
      <sheetName val="Mercure"/>
      <sheetName val="BizTalk"/>
      <sheetName val="ITResTrans"/>
      <sheetName val="Autres"/>
      <sheetName val="ProEle"/>
      <sheetName val="Hypothèses"/>
      <sheetName val="Lists"/>
      <sheetName val="Hardware"/>
      <sheetName val="Pilotes"/>
    </sheetNames>
    <sheetDataSet>
      <sheetData sheetId="0"/>
      <sheetData sheetId="1"/>
      <sheetData sheetId="2"/>
      <sheetData sheetId="3">
        <row r="4">
          <cell r="P4">
            <v>300000</v>
          </cell>
        </row>
      </sheetData>
      <sheetData sheetId="4">
        <row r="5">
          <cell r="F5">
            <v>0</v>
          </cell>
        </row>
      </sheetData>
      <sheetData sheetId="5">
        <row r="54">
          <cell r="F54">
            <v>1161500</v>
          </cell>
        </row>
        <row r="56">
          <cell r="F56">
            <v>340000</v>
          </cell>
        </row>
        <row r="60">
          <cell r="F60">
            <v>985</v>
          </cell>
        </row>
      </sheetData>
      <sheetData sheetId="6">
        <row r="53">
          <cell r="F53">
            <v>1044000</v>
          </cell>
        </row>
        <row r="55">
          <cell r="F55">
            <v>0</v>
          </cell>
        </row>
        <row r="59">
          <cell r="F59">
            <v>1160</v>
          </cell>
        </row>
      </sheetData>
      <sheetData sheetId="7">
        <row r="41">
          <cell r="F41">
            <v>405000</v>
          </cell>
        </row>
        <row r="43">
          <cell r="F43">
            <v>0</v>
          </cell>
        </row>
        <row r="47">
          <cell r="F47">
            <v>450</v>
          </cell>
        </row>
      </sheetData>
      <sheetData sheetId="8">
        <row r="35">
          <cell r="F35">
            <v>690000</v>
          </cell>
        </row>
        <row r="37">
          <cell r="F37">
            <v>20000</v>
          </cell>
        </row>
        <row r="41">
          <cell r="F41">
            <v>760</v>
          </cell>
        </row>
      </sheetData>
      <sheetData sheetId="9">
        <row r="37">
          <cell r="F37">
            <v>45000</v>
          </cell>
        </row>
        <row r="39">
          <cell r="F39">
            <v>0</v>
          </cell>
        </row>
        <row r="43">
          <cell r="F43">
            <v>50</v>
          </cell>
        </row>
      </sheetData>
      <sheetData sheetId="10">
        <row r="54">
          <cell r="F54">
            <v>891000</v>
          </cell>
        </row>
        <row r="56">
          <cell r="F56">
            <v>0</v>
          </cell>
        </row>
        <row r="60">
          <cell r="F60">
            <v>990</v>
          </cell>
        </row>
      </sheetData>
      <sheetData sheetId="11">
        <row r="27">
          <cell r="F27">
            <v>135000</v>
          </cell>
        </row>
        <row r="29">
          <cell r="F29">
            <v>100000</v>
          </cell>
        </row>
        <row r="33">
          <cell r="F33">
            <v>150</v>
          </cell>
        </row>
      </sheetData>
      <sheetData sheetId="12">
        <row r="62">
          <cell r="F62">
            <v>1687500</v>
          </cell>
        </row>
        <row r="64">
          <cell r="F64">
            <v>80000</v>
          </cell>
        </row>
        <row r="68">
          <cell r="F68">
            <v>1875</v>
          </cell>
        </row>
      </sheetData>
      <sheetData sheetId="13">
        <row r="35">
          <cell r="F35">
            <v>2124000</v>
          </cell>
        </row>
        <row r="37">
          <cell r="F37">
            <v>2200000</v>
          </cell>
        </row>
        <row r="41">
          <cell r="F41">
            <v>2360</v>
          </cell>
        </row>
      </sheetData>
      <sheetData sheetId="14">
        <row r="66">
          <cell r="F66">
            <v>2655000</v>
          </cell>
        </row>
        <row r="68">
          <cell r="F68">
            <v>0</v>
          </cell>
        </row>
        <row r="72">
          <cell r="F72">
            <v>2950</v>
          </cell>
        </row>
      </sheetData>
      <sheetData sheetId="15">
        <row r="62">
          <cell r="F62">
            <v>1795500</v>
          </cell>
        </row>
        <row r="64">
          <cell r="F64">
            <v>0</v>
          </cell>
        </row>
        <row r="68">
          <cell r="F68">
            <v>1995</v>
          </cell>
        </row>
      </sheetData>
      <sheetData sheetId="16">
        <row r="24">
          <cell r="F24">
            <v>4200</v>
          </cell>
        </row>
        <row r="25">
          <cell r="F25">
            <v>840</v>
          </cell>
        </row>
        <row r="26">
          <cell r="F26">
            <v>3360</v>
          </cell>
        </row>
      </sheetData>
      <sheetData sheetId="17">
        <row r="6">
          <cell r="C6">
            <v>850</v>
          </cell>
          <cell r="D6">
            <v>765000</v>
          </cell>
        </row>
        <row r="7">
          <cell r="C7">
            <v>850</v>
          </cell>
          <cell r="D7">
            <v>765000</v>
          </cell>
        </row>
        <row r="8">
          <cell r="C8">
            <v>0</v>
          </cell>
          <cell r="D8">
            <v>0</v>
          </cell>
        </row>
        <row r="9">
          <cell r="C9">
            <v>150</v>
          </cell>
          <cell r="D9">
            <v>135000</v>
          </cell>
        </row>
        <row r="10">
          <cell r="C10">
            <v>1700</v>
          </cell>
          <cell r="D10">
            <v>1530000</v>
          </cell>
        </row>
      </sheetData>
      <sheetData sheetId="18"/>
      <sheetData sheetId="19">
        <row r="3">
          <cell r="C3">
            <v>865</v>
          </cell>
        </row>
        <row r="4">
          <cell r="C4">
            <v>900</v>
          </cell>
        </row>
        <row r="5">
          <cell r="C5">
            <v>0</v>
          </cell>
        </row>
        <row r="16">
          <cell r="C16">
            <v>60</v>
          </cell>
        </row>
        <row r="17">
          <cell r="C17">
            <v>1</v>
          </cell>
        </row>
      </sheetData>
      <sheetData sheetId="20">
        <row r="3">
          <cell r="C3" t="str">
            <v>Easy</v>
          </cell>
        </row>
        <row r="4">
          <cell r="C4" t="str">
            <v>Medium</v>
          </cell>
        </row>
        <row r="5">
          <cell r="C5" t="str">
            <v>Complex</v>
          </cell>
        </row>
        <row r="6">
          <cell r="C6" t="str">
            <v>Very Complex</v>
          </cell>
        </row>
      </sheetData>
      <sheetData sheetId="21"/>
      <sheetData sheetId="22">
        <row r="4">
          <cell r="D4">
            <v>118721.20000000001</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bile"/>
      <sheetName val="Lopex"/>
      <sheetName val="ISU-T"/>
      <sheetName val="Logistique"/>
      <sheetName val="PlanLT"/>
      <sheetName val="PortEntr"/>
      <sheetName val="Click"/>
      <sheetName val="Reporting"/>
      <sheetName val="AMIMOC"/>
      <sheetName val="Mercure"/>
      <sheetName val="BizTalk"/>
      <sheetName val="Integration"/>
      <sheetName val="Autres"/>
      <sheetName val="ProEle"/>
      <sheetName val="Hypothèses"/>
      <sheetName val="Lists"/>
    </sheetNames>
    <sheetDataSet>
      <sheetData sheetId="0" refreshError="1"/>
      <sheetData sheetId="1" refreshError="1">
        <row r="46">
          <cell r="F46">
            <v>1943050</v>
          </cell>
          <cell r="G46">
            <v>615386.66666666674</v>
          </cell>
        </row>
      </sheetData>
      <sheetData sheetId="2" refreshError="1">
        <row r="46">
          <cell r="F46">
            <v>2246400</v>
          </cell>
          <cell r="G46">
            <v>404352</v>
          </cell>
        </row>
      </sheetData>
      <sheetData sheetId="3" refreshError="1">
        <row r="36">
          <cell r="F36">
            <v>526500</v>
          </cell>
          <cell r="G36">
            <v>94770</v>
          </cell>
        </row>
      </sheetData>
      <sheetData sheetId="4" refreshError="1">
        <row r="31">
          <cell r="F31">
            <v>915200</v>
          </cell>
          <cell r="G31">
            <v>164736</v>
          </cell>
        </row>
      </sheetData>
      <sheetData sheetId="5" refreshError="1">
        <row r="34">
          <cell r="F34">
            <v>1228500</v>
          </cell>
          <cell r="G34">
            <v>221130</v>
          </cell>
        </row>
      </sheetData>
      <sheetData sheetId="6" refreshError="1">
        <row r="47">
          <cell r="F47">
            <v>1310400</v>
          </cell>
          <cell r="G47">
            <v>235872</v>
          </cell>
        </row>
      </sheetData>
      <sheetData sheetId="7" refreshError="1">
        <row r="21">
          <cell r="F21">
            <v>175500</v>
          </cell>
          <cell r="G21">
            <v>31590</v>
          </cell>
        </row>
      </sheetData>
      <sheetData sheetId="8" refreshError="1">
        <row r="53">
          <cell r="F53">
            <v>2332250</v>
          </cell>
          <cell r="G53">
            <v>419805</v>
          </cell>
        </row>
      </sheetData>
      <sheetData sheetId="9" refreshError="1">
        <row r="28">
          <cell r="F28">
            <v>4927200</v>
          </cell>
          <cell r="G28">
            <v>886896</v>
          </cell>
        </row>
      </sheetData>
      <sheetData sheetId="10" refreshError="1">
        <row r="60">
          <cell r="F60">
            <v>3451500</v>
          </cell>
          <cell r="G60">
            <v>621270</v>
          </cell>
        </row>
      </sheetData>
      <sheetData sheetId="11" refreshError="1">
        <row r="59">
          <cell r="F59">
            <v>2287350</v>
          </cell>
          <cell r="G59">
            <v>411723</v>
          </cell>
        </row>
      </sheetData>
      <sheetData sheetId="12" refreshError="1">
        <row r="9">
          <cell r="F9">
            <v>3510000</v>
          </cell>
        </row>
      </sheetData>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t"/>
      <sheetName val="Management report 2017-2022"/>
      <sheetName val="temp pour roadmap"/>
      <sheetName val="DB 2017-2022"/>
      <sheetName val="Tableau intermédiaire"/>
      <sheetName val="calcul marge &amp; invest"/>
      <sheetName val="Clés"/>
      <sheetName val="Clés appli-tech"/>
      <sheetName val="TO DO &amp; hypothèses"/>
      <sheetName val="variables"/>
      <sheetName val="track change vs version 15-04"/>
    </sheetNames>
    <sheetDataSet>
      <sheetData sheetId="0"/>
      <sheetData sheetId="1"/>
      <sheetData sheetId="2"/>
      <sheetData sheetId="3"/>
      <sheetData sheetId="4"/>
      <sheetData sheetId="5"/>
      <sheetData sheetId="6">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sheetName val="ETAPES DU CONTRÔLE"/>
      <sheetName val="DATES CLES"/>
      <sheetName val="PROGRAMME DE CONTROLE"/>
      <sheetName val="CONFORMITE"/>
      <sheetName val="EXHAUSTIVITE"/>
      <sheetName val="VOLUME"/>
      <sheetName val="Volumes"/>
      <sheetName val="Tab_Volume elec"/>
      <sheetName val="Tab_Volume gaz"/>
      <sheetName val="ENVELOPPE BUDGETAIRE"/>
      <sheetName val="TAB_ENV BUDG"/>
      <sheetName val="TARIFS PERIODIQUES"/>
      <sheetName val="TARIFS NON PERIODIQUES"/>
      <sheetName val="BILAN ET RESULTATS"/>
      <sheetName val="Comptabilisation SR"/>
      <sheetName val="PmPs"/>
      <sheetName val="CR PAR SECTEUR"/>
      <sheetName val="Tab_S"/>
      <sheetName val="Evolution S"/>
      <sheetName val="ACTIFS REGULES"/>
      <sheetName val="Evolution AR"/>
      <sheetName val="Evolution AR global"/>
      <sheetName val="Investissements"/>
      <sheetName val="Tab_RAB"/>
      <sheetName val="Invest.hors réseau"/>
      <sheetName val="MARGE EQUITABLE"/>
      <sheetName val="REMCI"/>
      <sheetName val="COUTS GERABLES"/>
      <sheetName val="Couts gérables"/>
      <sheetName val="Projets IT"/>
      <sheetName val="Plafond CG"/>
      <sheetName val="COUTS NON GERABLES"/>
      <sheetName val="CNG ELEC"/>
      <sheetName val="CNG GAZ"/>
      <sheetName val="CNG ORES"/>
      <sheetName val="Pertes"/>
      <sheetName val="Provisions "/>
      <sheetName val="Charges financières"/>
      <sheetName val="OSP"/>
      <sheetName val="Tab_OSP ELEC"/>
      <sheetName val="ACOMPTE REGULATOIRE"/>
      <sheetName val="Tab_Soldes"/>
      <sheetName val="Soldes "/>
      <sheetName val="SURCHARGES ET PRELEVEMENTS"/>
      <sheetName val="Red.voirie"/>
      <sheetName val="TARIF TRANSPORT"/>
      <sheetName val="Conversion tarifs transport"/>
      <sheetName val="RAPPORT INTERNE"/>
    </sheetNames>
    <sheetDataSet>
      <sheetData sheetId="0" refreshError="1"/>
      <sheetData sheetId="1">
        <row r="36">
          <cell r="D36" t="str">
            <v xml:space="preserve">Contrôle des coûts non gérables  </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lt;HYPOTHESES"/>
      <sheetName val="LOOK UP"/>
      <sheetName val="INDEX - FG"/>
      <sheetName val="REEL 2013 à 2015"/>
      <sheetName val="&lt;&lt;INPUT"/>
      <sheetName val="1. IT"/>
      <sheetName val="2. FACILITY"/>
      <sheetName val="3. OTP GLOBAUX"/>
      <sheetName val="4. ZONINGS"/>
      <sheetName val="5. DEPLACEMENTS"/>
      <sheetName val="6. LIGNES BT-MT + CHG T"/>
      <sheetName val="7. PA2017"/>
      <sheetName val="8. AR - BETS"/>
      <sheetName val="9. CLIENTS MT-TMT"/>
      <sheetName val="10. CLIENTS BT-TBT"/>
      <sheetName val="11. LOT-IM-CC"/>
      <sheetName val="12. CABINES - CABLES MT - BT"/>
      <sheetName val="13. IMO1"/>
      <sheetName val="&lt;&lt;OUTPUT"/>
      <sheetName val="GLOBAL"/>
      <sheetName val="Mapping T10C"/>
      <sheetName val="CHECK"/>
      <sheetName val="AMO"/>
    </sheetNames>
    <sheetDataSet>
      <sheetData sheetId="0" refreshError="1"/>
      <sheetData sheetId="1">
        <row r="2">
          <cell r="C2">
            <v>154</v>
          </cell>
        </row>
        <row r="3">
          <cell r="C3">
            <v>155</v>
          </cell>
        </row>
        <row r="4">
          <cell r="A4" t="str">
            <v>URD</v>
          </cell>
          <cell r="C4">
            <v>156</v>
          </cell>
        </row>
        <row r="5">
          <cell r="A5" t="str">
            <v>SUPPORTS</v>
          </cell>
          <cell r="C5">
            <v>158</v>
          </cell>
        </row>
        <row r="6">
          <cell r="A6" t="str">
            <v>RESEAU</v>
          </cell>
          <cell r="C6">
            <v>159</v>
          </cell>
        </row>
        <row r="7">
          <cell r="C7">
            <v>160</v>
          </cell>
        </row>
        <row r="8">
          <cell r="C8">
            <v>161</v>
          </cell>
        </row>
        <row r="9">
          <cell r="A9" t="str">
            <v>Asset Management/Opérationnel</v>
          </cell>
          <cell r="C9">
            <v>162</v>
          </cell>
        </row>
        <row r="10">
          <cell r="A10" t="str">
            <v>Clientèle</v>
          </cell>
          <cell r="C10">
            <v>164</v>
          </cell>
        </row>
        <row r="11">
          <cell r="A11" t="str">
            <v>IT</v>
          </cell>
          <cell r="C11">
            <v>165</v>
          </cell>
        </row>
        <row r="12">
          <cell r="A12" t="str">
            <v>Facility</v>
          </cell>
          <cell r="C12">
            <v>163</v>
          </cell>
        </row>
        <row r="13">
          <cell r="C13">
            <v>166</v>
          </cell>
        </row>
        <row r="14">
          <cell r="C14">
            <v>172</v>
          </cell>
        </row>
        <row r="15">
          <cell r="A15" t="str">
            <v>Cabines HT/BT</v>
          </cell>
          <cell r="C15">
            <v>173</v>
          </cell>
        </row>
        <row r="16">
          <cell r="A16" t="str">
            <v>Câbles BT</v>
          </cell>
          <cell r="C16">
            <v>174</v>
          </cell>
        </row>
        <row r="17">
          <cell r="A17" t="str">
            <v>Câbles MT</v>
          </cell>
          <cell r="C17">
            <v>101</v>
          </cell>
        </row>
        <row r="18">
          <cell r="A18" t="str">
            <v>Centres commerciaux</v>
          </cell>
          <cell r="C18">
            <v>102</v>
          </cell>
        </row>
        <row r="19">
          <cell r="A19" t="str">
            <v>Changement de Tension</v>
          </cell>
          <cell r="C19">
            <v>103</v>
          </cell>
        </row>
        <row r="20">
          <cell r="A20" t="str">
            <v>Déplacements</v>
          </cell>
          <cell r="C20">
            <v>171</v>
          </cell>
        </row>
        <row r="21">
          <cell r="A21" t="str">
            <v>Immeubles</v>
          </cell>
          <cell r="C21">
            <v>104</v>
          </cell>
        </row>
        <row r="22">
          <cell r="A22" t="str">
            <v>Lignes BT</v>
          </cell>
          <cell r="C22">
            <v>105</v>
          </cell>
        </row>
        <row r="23">
          <cell r="A23" t="str">
            <v>Lignes MT</v>
          </cell>
          <cell r="C23">
            <v>167</v>
          </cell>
        </row>
        <row r="24">
          <cell r="A24" t="str">
            <v>Lotissements</v>
          </cell>
          <cell r="C24">
            <v>106</v>
          </cell>
        </row>
        <row r="25">
          <cell r="A25" t="str">
            <v>Outillage</v>
          </cell>
          <cell r="C25">
            <v>107</v>
          </cell>
        </row>
        <row r="26">
          <cell r="A26" t="str">
            <v>Raccordements</v>
          </cell>
          <cell r="C26">
            <v>108</v>
          </cell>
        </row>
        <row r="27">
          <cell r="A27" t="str">
            <v>Facility</v>
          </cell>
          <cell r="C27">
            <v>109</v>
          </cell>
        </row>
        <row r="28">
          <cell r="A28" t="str">
            <v>IT</v>
          </cell>
          <cell r="C28">
            <v>110</v>
          </cell>
        </row>
        <row r="29">
          <cell r="A29" t="str">
            <v>Zonings</v>
          </cell>
          <cell r="C29">
            <v>111</v>
          </cell>
        </row>
        <row r="30">
          <cell r="C30">
            <v>112</v>
          </cell>
        </row>
        <row r="31">
          <cell r="C31">
            <v>113</v>
          </cell>
        </row>
        <row r="32">
          <cell r="A32" t="str">
            <v>Cabines Réseau</v>
          </cell>
          <cell r="C32">
            <v>114</v>
          </cell>
        </row>
        <row r="33">
          <cell r="A33" t="str">
            <v>Câbles BT</v>
          </cell>
          <cell r="C33">
            <v>115</v>
          </cell>
        </row>
        <row r="34">
          <cell r="A34" t="str">
            <v>Câbles MT</v>
          </cell>
          <cell r="C34">
            <v>116</v>
          </cell>
        </row>
        <row r="35">
          <cell r="A35" t="str">
            <v>Centres commerciaux</v>
          </cell>
          <cell r="C35">
            <v>117</v>
          </cell>
        </row>
        <row r="36">
          <cell r="A36" t="str">
            <v>Changement de Tension</v>
          </cell>
          <cell r="C36">
            <v>118</v>
          </cell>
        </row>
        <row r="37">
          <cell r="A37" t="str">
            <v>Clients BT</v>
          </cell>
          <cell r="C37">
            <v>119</v>
          </cell>
        </row>
        <row r="38">
          <cell r="A38" t="str">
            <v>Clients MT</v>
          </cell>
          <cell r="C38">
            <v>120</v>
          </cell>
        </row>
        <row r="39">
          <cell r="A39" t="str">
            <v>Clients TBT</v>
          </cell>
          <cell r="C39">
            <v>121</v>
          </cell>
        </row>
        <row r="40">
          <cell r="A40" t="str">
            <v>Clients TMT</v>
          </cell>
          <cell r="C40">
            <v>122</v>
          </cell>
        </row>
        <row r="41">
          <cell r="A41" t="str">
            <v>Déplacements</v>
          </cell>
          <cell r="C41">
            <v>123</v>
          </cell>
        </row>
        <row r="42">
          <cell r="A42" t="str">
            <v>Immeubles</v>
          </cell>
          <cell r="C42">
            <v>124</v>
          </cell>
        </row>
        <row r="43">
          <cell r="A43" t="str">
            <v>IT</v>
          </cell>
          <cell r="C43">
            <v>125</v>
          </cell>
        </row>
        <row r="44">
          <cell r="A44" t="str">
            <v>Facility</v>
          </cell>
          <cell r="C44">
            <v>126</v>
          </cell>
        </row>
        <row r="45">
          <cell r="A45" t="str">
            <v>Lignes BT</v>
          </cell>
          <cell r="C45">
            <v>127</v>
          </cell>
        </row>
        <row r="46">
          <cell r="A46" t="str">
            <v>Lignes MT</v>
          </cell>
          <cell r="C46">
            <v>128</v>
          </cell>
        </row>
        <row r="47">
          <cell r="A47" t="str">
            <v>Lotissements</v>
          </cell>
          <cell r="C47">
            <v>129</v>
          </cell>
        </row>
        <row r="48">
          <cell r="A48" t="str">
            <v>Outillage</v>
          </cell>
          <cell r="C48">
            <v>130</v>
          </cell>
        </row>
        <row r="49">
          <cell r="A49" t="str">
            <v>Postes Réseau</v>
          </cell>
          <cell r="C49">
            <v>131</v>
          </cell>
        </row>
        <row r="50">
          <cell r="A50" t="str">
            <v>Zonings</v>
          </cell>
          <cell r="C50">
            <v>132</v>
          </cell>
        </row>
        <row r="51">
          <cell r="C51">
            <v>133</v>
          </cell>
        </row>
        <row r="52">
          <cell r="C52">
            <v>134</v>
          </cell>
        </row>
        <row r="53">
          <cell r="C53">
            <v>135</v>
          </cell>
        </row>
        <row r="54">
          <cell r="C54">
            <v>136</v>
          </cell>
        </row>
        <row r="55">
          <cell r="C55">
            <v>137</v>
          </cell>
        </row>
        <row r="56">
          <cell r="C56">
            <v>138</v>
          </cell>
        </row>
        <row r="57">
          <cell r="C57">
            <v>139</v>
          </cell>
        </row>
        <row r="58">
          <cell r="C58">
            <v>140</v>
          </cell>
        </row>
        <row r="59">
          <cell r="C59">
            <v>141</v>
          </cell>
        </row>
        <row r="60">
          <cell r="C60">
            <v>168</v>
          </cell>
        </row>
        <row r="61">
          <cell r="C61">
            <v>142</v>
          </cell>
        </row>
        <row r="62">
          <cell r="C62">
            <v>143</v>
          </cell>
        </row>
        <row r="63">
          <cell r="C63">
            <v>144</v>
          </cell>
        </row>
        <row r="64">
          <cell r="C64">
            <v>145</v>
          </cell>
        </row>
        <row r="65">
          <cell r="C65">
            <v>146</v>
          </cell>
        </row>
        <row r="66">
          <cell r="C66">
            <v>147</v>
          </cell>
        </row>
        <row r="67">
          <cell r="C67">
            <v>169</v>
          </cell>
        </row>
        <row r="68">
          <cell r="C68">
            <v>148</v>
          </cell>
        </row>
        <row r="69">
          <cell r="C69">
            <v>149</v>
          </cell>
        </row>
        <row r="70">
          <cell r="C70">
            <v>170</v>
          </cell>
        </row>
        <row r="71">
          <cell r="C71">
            <v>150</v>
          </cell>
        </row>
        <row r="72">
          <cell r="C72">
            <v>151</v>
          </cell>
        </row>
        <row r="73">
          <cell r="C73">
            <v>152</v>
          </cell>
        </row>
        <row r="74">
          <cell r="C74">
            <v>153</v>
          </cell>
        </row>
        <row r="75">
          <cell r="C75">
            <v>154</v>
          </cell>
        </row>
        <row r="76">
          <cell r="C76">
            <v>155</v>
          </cell>
        </row>
        <row r="77">
          <cell r="C77">
            <v>156</v>
          </cell>
        </row>
        <row r="78">
          <cell r="C78">
            <v>157</v>
          </cell>
        </row>
        <row r="79">
          <cell r="C79">
            <v>158</v>
          </cell>
        </row>
        <row r="80">
          <cell r="C80">
            <v>159</v>
          </cell>
        </row>
        <row r="81">
          <cell r="C81">
            <v>160</v>
          </cell>
        </row>
        <row r="82">
          <cell r="C82">
            <v>161</v>
          </cell>
        </row>
        <row r="83">
          <cell r="C83">
            <v>162</v>
          </cell>
        </row>
        <row r="84">
          <cell r="C84">
            <v>163</v>
          </cell>
        </row>
        <row r="85">
          <cell r="C85">
            <v>164</v>
          </cell>
        </row>
        <row r="86">
          <cell r="C86">
            <v>165</v>
          </cell>
        </row>
        <row r="87">
          <cell r="C87">
            <v>166</v>
          </cell>
        </row>
        <row r="88">
          <cell r="C88">
            <v>172</v>
          </cell>
        </row>
        <row r="89">
          <cell r="C89">
            <v>173</v>
          </cell>
        </row>
        <row r="90">
          <cell r="C90">
            <v>175</v>
          </cell>
        </row>
        <row r="91">
          <cell r="C91">
            <v>154</v>
          </cell>
        </row>
        <row r="92">
          <cell r="C92">
            <v>155</v>
          </cell>
        </row>
        <row r="93">
          <cell r="C93">
            <v>156</v>
          </cell>
        </row>
        <row r="94">
          <cell r="C94">
            <v>174</v>
          </cell>
        </row>
        <row r="95">
          <cell r="C95">
            <v>187</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es lieux"/>
      <sheetName val="Intro"/>
      <sheetName val="NPV"/>
      <sheetName val="Paramètres"/>
      <sheetName val="Parc électricité"/>
      <sheetName val="Parc gaz"/>
      <sheetName val="CAPEX et new OPEX"/>
      <sheetName val="Impact OPEX classiques"/>
      <sheetName val="Info Parc"/>
      <sheetName val="Info Placement compteurs"/>
      <sheetName val="Info Fraude"/>
      <sheetName val="Info Fraude 2"/>
      <sheetName val="Info OSP"/>
      <sheetName val="Info Télécoms"/>
      <sheetName val="Graphiques"/>
      <sheetName val="Sheet1"/>
    </sheetNames>
    <sheetDataSet>
      <sheetData sheetId="0"/>
      <sheetData sheetId="1"/>
      <sheetData sheetId="2"/>
      <sheetData sheetId="3">
        <row r="2">
          <cell r="I2">
            <v>15</v>
          </cell>
        </row>
        <row r="7">
          <cell r="E7">
            <v>7</v>
          </cell>
        </row>
      </sheetData>
      <sheetData sheetId="4">
        <row r="9">
          <cell r="D9">
            <v>13943</v>
          </cell>
        </row>
      </sheetData>
      <sheetData sheetId="5">
        <row r="8">
          <cell r="E8">
            <v>4547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xus"/>
      <sheetName val="Paramètres"/>
      <sheetName val="Parc électricité"/>
      <sheetName val="Info Parc"/>
      <sheetName val="Calcul installation compteurs"/>
      <sheetName val="Calcul Télécoms"/>
      <sheetName val="Calcul IT"/>
      <sheetName val="Déploiement"/>
      <sheetName val="Budgets E"/>
    </sheetNames>
    <sheetDataSet>
      <sheetData sheetId="0">
        <row r="53">
          <cell r="G53">
            <v>1.0169068184573167</v>
          </cell>
        </row>
      </sheetData>
      <sheetData sheetId="1">
        <row r="2">
          <cell r="I2">
            <v>15</v>
          </cell>
        </row>
        <row r="3">
          <cell r="I3">
            <v>10</v>
          </cell>
        </row>
        <row r="19">
          <cell r="E19">
            <v>15</v>
          </cell>
        </row>
      </sheetData>
      <sheetData sheetId="2">
        <row r="4">
          <cell r="C4">
            <v>81421</v>
          </cell>
        </row>
      </sheetData>
      <sheetData sheetId="3" refreshError="1"/>
      <sheetData sheetId="4">
        <row r="39">
          <cell r="D39">
            <v>189000</v>
          </cell>
        </row>
      </sheetData>
      <sheetData sheetId="5">
        <row r="16">
          <cell r="C16">
            <v>11137</v>
          </cell>
        </row>
      </sheetData>
      <sheetData sheetId="6">
        <row r="23">
          <cell r="B23">
            <v>11000000</v>
          </cell>
        </row>
      </sheetData>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perçu global"/>
      <sheetName val="Planning"/>
      <sheetName val="Ressource Plan"/>
      <sheetName val="Sheet3"/>
    </sheetNames>
    <sheetDataSet>
      <sheetData sheetId="0" refreshError="1"/>
      <sheetData sheetId="1" refreshError="1"/>
      <sheetData sheetId="2" refreshError="1"/>
      <sheetData sheetId="3" refreshError="1"/>
      <sheetData sheetId="4">
        <row r="2">
          <cell r="A2" t="str">
            <v>Project Manager</v>
          </cell>
          <cell r="C2" t="str">
            <v>ARCH</v>
          </cell>
          <cell r="E2" t="str">
            <v>Interne</v>
          </cell>
          <cell r="G2" t="str">
            <v>Define</v>
          </cell>
        </row>
        <row r="3">
          <cell r="A3" t="str">
            <v>Architectes</v>
          </cell>
          <cell r="C3" t="str">
            <v>ADES</v>
          </cell>
          <cell r="E3" t="str">
            <v>Externe</v>
          </cell>
          <cell r="G3" t="str">
            <v>Design</v>
          </cell>
        </row>
        <row r="4">
          <cell r="A4" t="str">
            <v>Sécurité</v>
          </cell>
          <cell r="C4" t="str">
            <v>AGES</v>
          </cell>
          <cell r="E4" t="str">
            <v>TBD</v>
          </cell>
          <cell r="G4" t="str">
            <v>Build</v>
          </cell>
        </row>
        <row r="5">
          <cell r="A5" t="str">
            <v>Business Analyst</v>
          </cell>
          <cell r="C5" t="str">
            <v>AGIS</v>
          </cell>
          <cell r="G5" t="str">
            <v>Implement</v>
          </cell>
        </row>
        <row r="6">
          <cell r="A6" t="str">
            <v>Développeur</v>
          </cell>
          <cell r="C6" t="str">
            <v>GSOP</v>
          </cell>
          <cell r="G6" t="str">
            <v>Close</v>
          </cell>
        </row>
        <row r="7">
          <cell r="A7" t="str">
            <v>Infra/BF/APP</v>
          </cell>
          <cell r="C7" t="str">
            <v>MPGR</v>
          </cell>
        </row>
        <row r="8">
          <cell r="A8" t="str">
            <v>Designer Web</v>
          </cell>
          <cell r="C8" t="str">
            <v>E-Business</v>
          </cell>
        </row>
        <row r="9">
          <cell r="A9" t="str">
            <v>Change Management</v>
          </cell>
        </row>
        <row r="10">
          <cell r="A10" t="str">
            <v>Test Manager/Coordinateur</v>
          </cell>
          <cell r="C10" t="str">
            <v>TBD</v>
          </cell>
        </row>
        <row r="11">
          <cell r="A11" t="str">
            <v>Autres : à préciser en commentaires</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PMT"/>
      <sheetName val="TableauxParUO"/>
      <sheetName val="ChartsEnergie1"/>
      <sheetName val="ChartsEnergie2"/>
      <sheetName val="ChartsEnergie3"/>
      <sheetName val="ChartsParZoneGeo"/>
      <sheetName val="OldPMT-RCNqpZone"/>
      <sheetName val="Graph bulles CA"/>
      <sheetName val="Graph bulles 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sheetData>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Synthèse Elec"/>
      <sheetName val="Synthèse Gaz"/>
      <sheetName val="Lotissements"/>
      <sheetName val="Lotissements Gaz"/>
      <sheetName val="Immeubles"/>
      <sheetName val="Suivi"/>
      <sheetName val="Prix moyens budgétaires ELEC"/>
      <sheetName val="Prix moyens budgétaires GAZ "/>
      <sheetName val="Prix moyens tranchées"/>
      <sheetName val="Tranchées 2005"/>
      <sheetName val="Aménagement tranchées"/>
      <sheetName val="Raccordements"/>
      <sheetName val="K"/>
      <sheetName val="Current"/>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row r="1">
          <cell r="B1" t="str">
            <v xml:space="preserve"> </v>
          </cell>
        </row>
      </sheetData>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row r="1">
          <cell r="A1" t="str">
            <v>FORFAITS APPLICABLES AUX RACCORDEMENTS DE LOTISSEMENT</v>
          </cell>
        </row>
      </sheetData>
      <sheetData sheetId="5" refreshError="1">
        <row r="3">
          <cell r="A3" t="str">
            <v>FORFAITS APPLICABLES AUX RACCORDEMENTS DE LOTISSEMENT</v>
          </cell>
        </row>
      </sheetData>
      <sheetData sheetId="6" refreshError="1">
        <row r="2">
          <cell r="A2" t="str">
            <v>Données urbanistiques</v>
          </cell>
        </row>
      </sheetData>
      <sheetData sheetId="7" refreshError="1">
        <row r="2">
          <cell r="A2" t="str">
            <v>Données urbanistiques</v>
          </cell>
        </row>
      </sheetData>
      <sheetData sheetId="8" refreshError="1">
        <row r="1">
          <cell r="G1">
            <v>50</v>
          </cell>
        </row>
      </sheetData>
      <sheetData sheetId="9" refreshError="1">
        <row r="1">
          <cell r="E1">
            <v>2008</v>
          </cell>
        </row>
      </sheetData>
      <sheetData sheetId="10" refreshError="1">
        <row r="1">
          <cell r="D1" t="str">
            <v>PRIX MOYENS ELECTRICITE BUDGET 2010 - (Base budget 2010-2012)</v>
          </cell>
        </row>
      </sheetData>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_liste GAS"/>
      <sheetName val="INDEX"/>
      <sheetName val="Gas voor de ANT"/>
      <sheetName val="GAS 2007"/>
      <sheetName val="ALG - liste GAS_v1"/>
    </sheetNames>
    <sheetDataSet>
      <sheetData sheetId="0"/>
      <sheetData sheetId="1">
        <row r="1">
          <cell r="B1">
            <v>1.036314548634877</v>
          </cell>
        </row>
      </sheetData>
      <sheetData sheetId="2"/>
      <sheetData sheetId="3">
        <row r="1">
          <cell r="A1" t="str">
            <v>code CARxGAS</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
      <sheetName val="Content"/>
      <sheetName val="--&gt; Input"/>
      <sheetName val="A - Hypotheses"/>
      <sheetName val="B - Traffic &amp; Rev."/>
      <sheetName val="C - Interdep."/>
      <sheetName val="D - Indicators"/>
      <sheetName val="E - Invest."/>
      <sheetName val="--&gt; Calculation"/>
      <sheetName val="F - Revenues"/>
      <sheetName val="G - Calc. Indicators"/>
      <sheetName val="H - Costs"/>
      <sheetName val="--&gt; Output"/>
      <sheetName val="I - P&amp;L final"/>
      <sheetName val="J - Reference P&amp;L "/>
    </sheetNames>
    <sheetDataSet>
      <sheetData sheetId="0">
        <row r="7">
          <cell r="E7" t="str">
            <v>Modéré</v>
          </cell>
          <cell r="H7" t="str">
            <v>Paris-Bruxelles</v>
          </cell>
        </row>
        <row r="8">
          <cell r="E8" t="str">
            <v>Intense</v>
          </cell>
          <cell r="H8" t="str">
            <v>Dutch Route</v>
          </cell>
        </row>
        <row r="9">
          <cell r="H9" t="str">
            <v>German Route</v>
          </cell>
        </row>
        <row r="10">
          <cell r="H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CD préc."/>
      <sheetName val="INV CD"/>
      <sheetName val="INV delta ME"/>
      <sheetName val="INV Total"/>
      <sheetName val="IZT"/>
      <sheetName val="INV détails"/>
      <sheetName val="FPE-synthèse"/>
      <sheetName val="FPE détails"/>
      <sheetName val="Exp delta"/>
      <sheetName val="EXP détails"/>
      <sheetName val="ClotEXP"/>
    </sheetNames>
    <sheetDataSet>
      <sheetData sheetId="0" refreshError="1"/>
      <sheetData sheetId="1" refreshError="1"/>
      <sheetData sheetId="2" refreshError="1"/>
      <sheetData sheetId="3" refreshError="1"/>
      <sheetData sheetId="4" refreshError="1"/>
      <sheetData sheetId="5" refreshError="1">
        <row r="8">
          <cell r="D8">
            <v>950215</v>
          </cell>
        </row>
        <row r="11">
          <cell r="D11">
            <v>950152</v>
          </cell>
        </row>
        <row r="12">
          <cell r="D12">
            <v>950150</v>
          </cell>
        </row>
        <row r="15">
          <cell r="D15">
            <v>950161</v>
          </cell>
        </row>
        <row r="16">
          <cell r="D16">
            <v>950163</v>
          </cell>
        </row>
        <row r="21">
          <cell r="D21">
            <v>950181</v>
          </cell>
        </row>
      </sheetData>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Réseau"/>
      <sheetName val="Clients"/>
      <sheetName val="PFP"/>
      <sheetName val="Autres"/>
      <sheetName val="Tarifs"/>
    </sheetNames>
    <sheetDataSet>
      <sheetData sheetId="0" refreshError="1"/>
      <sheetData sheetId="1">
        <row r="1">
          <cell r="A1" t="str">
            <v>Réseau Exploit Bxl</v>
          </cell>
        </row>
        <row r="2">
          <cell r="A2" t="str">
            <v>Réseau Exploit wal</v>
          </cell>
        </row>
        <row r="3">
          <cell r="A3" t="str">
            <v>Réseau Infra Bxl</v>
          </cell>
        </row>
        <row r="4">
          <cell r="A4" t="str">
            <v>Réseau Infra Wal</v>
          </cell>
        </row>
        <row r="5">
          <cell r="A5" t="str">
            <v>Réseau Infra fibre</v>
          </cell>
        </row>
        <row r="6">
          <cell r="A6" t="str">
            <v>Réseau</v>
          </cell>
        </row>
        <row r="7">
          <cell r="A7" t="str">
            <v>Clients HD</v>
          </cell>
        </row>
        <row r="8">
          <cell r="A8" t="str">
            <v>Clients FO</v>
          </cell>
        </row>
        <row r="9">
          <cell r="A9" t="str">
            <v>Clients BO</v>
          </cell>
        </row>
        <row r="10">
          <cell r="A10" t="str">
            <v>Clients</v>
          </cell>
        </row>
        <row r="11">
          <cell r="A11" t="str">
            <v>Plateforme Trans</v>
          </cell>
        </row>
        <row r="12">
          <cell r="A12" t="str">
            <v>Plateforme Internet</v>
          </cell>
        </row>
        <row r="13">
          <cell r="A13" t="str">
            <v>Plateforme Intranet</v>
          </cell>
        </row>
        <row r="14">
          <cell r="A14" t="str">
            <v>Plateforme Tél</v>
          </cell>
        </row>
        <row r="15">
          <cell r="A15" t="str">
            <v>Plateform TV</v>
          </cell>
        </row>
        <row r="16">
          <cell r="A16" t="str">
            <v>IT (SAP only)</v>
          </cell>
        </row>
        <row r="17">
          <cell r="A17" t="str">
            <v>B2B support</v>
          </cell>
        </row>
        <row r="18">
          <cell r="A18" t="str">
            <v>Qualité</v>
          </cell>
        </row>
        <row r="19">
          <cell r="A19" t="str">
            <v>Business Dvpt</v>
          </cell>
        </row>
        <row r="20">
          <cell r="A20" t="str">
            <v>Compta</v>
          </cell>
        </row>
        <row r="21">
          <cell r="A21" t="str">
            <v>Achats</v>
          </cell>
        </row>
        <row r="22">
          <cell r="A22" t="str">
            <v>Secrétariat</v>
          </cell>
        </row>
        <row r="23">
          <cell r="A23" t="str">
            <v>RH</v>
          </cell>
        </row>
        <row r="24">
          <cell r="A24" t="str">
            <v>Marketing &amp; Ventes</v>
          </cell>
        </row>
        <row r="25">
          <cell r="A25" t="str">
            <v>DG</v>
          </cell>
        </row>
        <row r="26">
          <cell r="A26" t="str">
            <v>Autre</v>
          </cell>
        </row>
        <row r="27">
          <cell r="A27" t="str">
            <v>Studio</v>
          </cell>
        </row>
      </sheetData>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GBanque"/>
      <sheetName val="Fortis"/>
      <sheetName val="Tractebel"/>
      <sheetName val="EXCEPT"/>
      <sheetName val="Net"/>
      <sheetName val="courant"/>
      <sheetName val="SGB "/>
      <sheetName val="Val.conso.SGB"/>
      <sheetName val="SITFIN"/>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ations (toolcodes)"/>
      <sheetName val="Secteurs et codif"/>
      <sheetName val="Tech"/>
    </sheetNames>
    <sheetDataSet>
      <sheetData sheetId="0" refreshError="1"/>
      <sheetData sheetId="1" refreshError="1"/>
      <sheetData sheetId="2" refreshError="1">
        <row r="2">
          <cell r="A2">
            <v>1</v>
          </cell>
          <cell r="B2" t="str">
            <v>Avant-projet</v>
          </cell>
        </row>
        <row r="3">
          <cell r="A3">
            <v>2</v>
          </cell>
          <cell r="B3" t="str">
            <v>En projet</v>
          </cell>
        </row>
        <row r="4">
          <cell r="A4">
            <v>3</v>
          </cell>
          <cell r="B4" t="str">
            <v>Partiellement en service</v>
          </cell>
        </row>
        <row r="5">
          <cell r="A5">
            <v>4</v>
          </cell>
          <cell r="B5" t="str">
            <v>En service</v>
          </cell>
        </row>
        <row r="6">
          <cell r="A6">
            <v>6</v>
          </cell>
          <cell r="B6" t="str">
            <v>Hors service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détails"/>
      <sheetName val="Plan mpp 20 feb 2002"/>
      <sheetName val="Archiv2 in mpp 5 feb 2002"/>
      <sheetName val="CDP Codif"/>
      <sheetName val="typoisdb 21 février 2002"/>
      <sheetName val="Travaux sans PROJECT DEFINI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CE on CC"/>
      <sheetName val="ETP"/>
      <sheetName val="Proj associés"/>
      <sheetName val="Proj expl"/>
      <sheetName val="Redevances"/>
      <sheetName val="THT"/>
      <sheetName val="capacité"/>
      <sheetName val="Clés alloc 04"/>
      <sheetName val="Clés alloc 05-06"/>
      <sheetName val="Clés alloc &gt; 07"/>
      <sheetName val="Recap prov"/>
      <sheetName val="Provisions"/>
      <sheetName val="prov bilan"/>
      <sheetName val="Provisions n detail"/>
      <sheetName val="CR achem"/>
      <sheetName val="CR stockage"/>
      <sheetName val="CR terminalling"/>
      <sheetName val="Info exploitation"/>
    </sheetNames>
    <sheetDataSet>
      <sheetData sheetId="0"/>
      <sheetData sheetId="1" refreshError="1">
        <row r="10">
          <cell r="D10">
            <v>0</v>
          </cell>
        </row>
        <row r="13">
          <cell r="D13">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rt side"/>
      <sheetName val="Sheet1"/>
      <sheetName val="Sheet2"/>
    </sheetNames>
    <sheetDataSet>
      <sheetData sheetId="0"/>
      <sheetData sheetId="1">
        <row r="1">
          <cell r="A1" t="str">
            <v>A payer</v>
          </cell>
        </row>
        <row r="2">
          <cell r="A2" t="str">
            <v>BdC OK</v>
          </cell>
        </row>
        <row r="3">
          <cell r="A3" t="str">
            <v>Payé</v>
          </cell>
        </row>
        <row r="4">
          <cell r="A4" t="str">
            <v>BdC en signature</v>
          </cell>
        </row>
      </sheetData>
      <sheetData sheetId="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ORES Hainaut Gaz</v>
          </cell>
        </row>
      </sheetData>
      <sheetData sheetId="2"/>
      <sheetData sheetId="3">
        <row r="8">
          <cell r="D8" t="str">
            <v>Le projet de comptes annuels et le cas échéant, le projet de comptes annuels consolidés de l'exercice écoulé.</v>
          </cell>
        </row>
      </sheetData>
      <sheetData sheetId="4"/>
      <sheetData sheetId="5">
        <row r="48">
          <cell r="F48">
            <v>169341654.21000001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is de la mise en service"/>
      <sheetName val="cn47n"/>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00"/>
      <sheetName val="TAB A"/>
      <sheetName val="TAB B"/>
      <sheetName val="TAB1"/>
      <sheetName val="TAB1.1"/>
      <sheetName val="TAB2"/>
      <sheetName val="TAB3"/>
      <sheetName val="TAB3.1"/>
      <sheetName val="TAB3.2"/>
      <sheetName val="TAB3.3"/>
      <sheetName val="TAB4.1.1"/>
      <sheetName val="TAB4.1.2"/>
      <sheetName val="TAB4.1.3"/>
      <sheetName val="TAB4.2.1"/>
      <sheetName val="TAB4.2.2"/>
      <sheetName val="TAB4.2.3"/>
      <sheetName val="TAB4.3.1"/>
      <sheetName val="TAB4.3.2"/>
      <sheetName val="TAB4.3.3"/>
      <sheetName val="TAB4.4.1"/>
      <sheetName val="TAB4.4.2"/>
      <sheetName val="TAB4.4.3"/>
      <sheetName val="TAB4.6"/>
      <sheetName val="TAB5"/>
      <sheetName val="TAB5.1"/>
      <sheetName val="TAB5.2"/>
      <sheetName val="TAB5.3"/>
      <sheetName val="TAB5.4"/>
      <sheetName val="TAB6"/>
      <sheetName val="TAB7.1"/>
      <sheetName val="TAB7.2"/>
      <sheetName val="TAB7.3"/>
      <sheetName val="TAB7.4"/>
    </sheetNames>
    <sheetDataSet>
      <sheetData sheetId="0">
        <row r="11">
          <cell r="C11" t="str">
            <v>RESA S.A. Intercommunale</v>
          </cell>
        </row>
        <row r="54">
          <cell r="B54" t="str">
            <v>TAB4.4.1</v>
          </cell>
          <cell r="C54" t="str">
            <v>Tarifs de prélèvement T-MT, MT, T-BT et BT &gt; 56 kVA - 2029</v>
          </cell>
        </row>
        <row r="55">
          <cell r="B55" t="str">
            <v>TAB4.4.2</v>
          </cell>
          <cell r="C55" t="str">
            <v>Tarifs de prélèvement basse tension - 2029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G"/>
      <sheetName val="IEH"/>
      <sheetName val="Interlux"/>
      <sheetName val="Intermosane"/>
      <sheetName val="Interest"/>
      <sheetName val="Sedilec"/>
      <sheetName val="Simogel"/>
      <sheetName val="1"/>
      <sheetName val="2"/>
      <sheetName val="3"/>
      <sheetName val="4"/>
      <sheetName val="5"/>
      <sheetName val="6"/>
      <sheetName val="7"/>
      <sheetName val="8"/>
      <sheetName val="9 "/>
      <sheetName val="Tarifs forains "/>
      <sheetName val="Moyenne A &amp; B BT et A MT"/>
      <sheetName val="Moyenne du A Trans BT"/>
      <sheetName val="Moyenne du A trans HT"/>
      <sheetName val="Calcul Trans HT"/>
      <sheetName val="Calcul Trans BT"/>
      <sheetName val="Calcul raccor BT "/>
      <sheetName val="forfait puissance HT &amp; BT"/>
      <sheetName val="FORAINS pdt heures"/>
      <sheetName val="IDEG_calcul"/>
      <sheetName val="IEH_calcul"/>
      <sheetName val="InterLux_calcul"/>
      <sheetName val="InterMosane_calcul"/>
      <sheetName val="InterOst_calcul"/>
      <sheetName val="Sedilec_calcul"/>
      <sheetName val="SIMOGEL_calcul"/>
      <sheetName val="CFO"/>
      <sheetName val="CFAI"/>
      <sheetName val="Calcul Nv Branch std"/>
      <sheetName val="PROD"/>
      <sheetName val="Tranchées"/>
      <sheetName val="Autres"/>
      <sheetName val="Drop complexe HT &amp; BT"/>
      <sheetName val="Prix prest diverses BT "/>
      <sheetName val="Prix prest diverses HT "/>
      <sheetName val="Prix complémentaires BT"/>
      <sheetName val="Prix complémentaires HT"/>
      <sheetName val="Comptage"/>
      <sheetName val="Activités stds STT "/>
      <sheetName val="Act. stds GENERALES"/>
      <sheetName val="Détail act std HTS E265 224 225"/>
      <sheetName val="Synthèse articles STT elec"/>
      <sheetName val="Taux de frais généraux"/>
      <sheetName val="Lotissements"/>
      <sheetName val="Immeubles"/>
      <sheetName val="Prix moyens budgétaires ELEC"/>
      <sheetName val="Raccordements"/>
      <sheetName val="Articles service STT"/>
      <sheetName val="Panel"/>
      <sheetName val="Accueil"/>
      <sheetName val="Base de données"/>
      <sheetName val="Libéllés BD"/>
      <sheetName val="CFAI et CFO"/>
      <sheetName val="Tranchées 2009"/>
      <sheetName val="Aménagement tranchées"/>
      <sheetName val="tableau revu"/>
      <sheetName val="Fichier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
          <cell r="B4">
            <v>1.266</v>
          </cell>
        </row>
        <row r="9">
          <cell r="B9">
            <v>2010</v>
          </cell>
        </row>
        <row r="10">
          <cell r="B10">
            <v>2010</v>
          </cell>
        </row>
        <row r="11">
          <cell r="B11">
            <v>3</v>
          </cell>
        </row>
        <row r="14">
          <cell r="D14">
            <v>46.31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12">
          <cell r="A12" t="str">
            <v>Gratuit</v>
          </cell>
        </row>
      </sheetData>
      <sheetData sheetId="58"/>
      <sheetData sheetId="59"/>
      <sheetData sheetId="60"/>
      <sheetData sheetId="61"/>
      <sheetData sheetId="6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ACC12-E9EA-47EB-AD87-D86D1574B027}">
  <sheetPr>
    <tabColor theme="0" tint="-4.9989318521683403E-2"/>
    <pageSetUpPr fitToPage="1"/>
  </sheetPr>
  <dimension ref="A2:V100"/>
  <sheetViews>
    <sheetView showGridLines="0" workbookViewId="0">
      <selection activeCell="A4" sqref="A4:XFD4"/>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7.6640625" style="2" customWidth="1"/>
    <col min="8" max="8" width="20.6640625" style="2" customWidth="1"/>
    <col min="9" max="9" width="19.5546875" style="2" customWidth="1"/>
    <col min="10" max="10" width="21.6640625" style="2" customWidth="1"/>
    <col min="11" max="11" width="7.6640625" style="2" customWidth="1"/>
    <col min="12" max="18" width="14.6640625" style="141" customWidth="1"/>
    <col min="19" max="19" width="1.6640625" style="2" customWidth="1"/>
    <col min="20" max="20" width="2.6640625" style="2" customWidth="1"/>
    <col min="21" max="21" width="1.6640625" style="2" customWidth="1"/>
    <col min="22" max="22" width="9.109375" style="2" hidden="1" customWidth="1"/>
    <col min="23" max="16384" width="9.109375" style="2"/>
  </cols>
  <sheetData>
    <row r="2" spans="1:22" s="1" customFormat="1" ht="7.8" customHeight="1" x14ac:dyDescent="0.3">
      <c r="A2" s="301" t="str">
        <f>[69]TAB00!B54&amp;" : "&amp;[69]TAB00!C54</f>
        <v>TAB4.4.1 : Tarifs de prélèvement T-MT, MT, T-BT et BT &gt; 56 kVA - 2029</v>
      </c>
      <c r="B2" s="302"/>
      <c r="C2" s="302"/>
      <c r="D2" s="302"/>
      <c r="E2" s="302"/>
      <c r="F2" s="302"/>
      <c r="G2" s="302"/>
      <c r="H2" s="302"/>
      <c r="I2" s="302"/>
      <c r="J2" s="302"/>
      <c r="K2" s="302"/>
      <c r="L2" s="302"/>
      <c r="M2" s="302"/>
      <c r="N2" s="302"/>
      <c r="O2" s="302"/>
      <c r="P2" s="302"/>
      <c r="Q2" s="302"/>
      <c r="R2" s="302"/>
      <c r="S2" s="302"/>
    </row>
    <row r="4" spans="1:22" x14ac:dyDescent="0.25">
      <c r="B4" s="4"/>
      <c r="C4" s="5"/>
      <c r="D4" s="5"/>
      <c r="E4" s="5"/>
      <c r="F4" s="5"/>
      <c r="G4" s="5"/>
      <c r="H4" s="5"/>
      <c r="I4" s="5"/>
      <c r="J4" s="5"/>
      <c r="K4" s="5"/>
      <c r="L4" s="6"/>
      <c r="M4" s="6"/>
      <c r="N4" s="6"/>
      <c r="O4" s="6"/>
      <c r="P4" s="6"/>
      <c r="Q4" s="6"/>
      <c r="R4" s="6"/>
      <c r="S4" s="7"/>
      <c r="T4" s="8"/>
      <c r="U4" s="8"/>
      <c r="V4" s="8"/>
    </row>
    <row r="5" spans="1:22" ht="15.6" x14ac:dyDescent="0.3">
      <c r="B5" s="9"/>
      <c r="C5" s="255" t="s">
        <v>0</v>
      </c>
      <c r="D5" s="255"/>
      <c r="E5" s="255"/>
      <c r="F5" s="255"/>
      <c r="G5" s="255"/>
      <c r="H5" s="255"/>
      <c r="I5" s="255"/>
      <c r="J5" s="256" t="s">
        <v>1</v>
      </c>
      <c r="K5" s="256"/>
      <c r="L5" s="256"/>
      <c r="M5" s="256"/>
      <c r="N5" s="257" t="str">
        <f>IF([69]TAB00!C11=0,"# Nom du GRD",[69]TAB00!C11)</f>
        <v>RESA S.A. Intercommunale</v>
      </c>
      <c r="O5" s="257"/>
      <c r="P5" s="257"/>
      <c r="Q5" s="257"/>
      <c r="R5" s="257"/>
      <c r="S5" s="10"/>
      <c r="T5" s="8"/>
      <c r="U5" s="8"/>
      <c r="V5" s="8"/>
    </row>
    <row r="6" spans="1:22" ht="7.35" customHeight="1" x14ac:dyDescent="0.3">
      <c r="B6" s="9"/>
      <c r="C6" s="8"/>
      <c r="D6" s="11"/>
      <c r="E6" s="8"/>
      <c r="F6" s="8"/>
      <c r="G6" s="8"/>
      <c r="H6" s="8"/>
      <c r="I6" s="8"/>
      <c r="J6" s="8"/>
      <c r="K6" s="8"/>
      <c r="L6" s="12"/>
      <c r="M6" s="12"/>
      <c r="N6" s="12"/>
      <c r="O6" s="12"/>
      <c r="P6" s="12"/>
      <c r="Q6" s="12"/>
      <c r="R6" s="12"/>
      <c r="S6" s="10"/>
      <c r="T6" s="8"/>
      <c r="U6" s="8"/>
      <c r="V6" s="8"/>
    </row>
    <row r="7" spans="1:22" x14ac:dyDescent="0.25">
      <c r="B7" s="9"/>
      <c r="C7" s="258" t="s">
        <v>2</v>
      </c>
      <c r="D7" s="258"/>
      <c r="E7" s="258"/>
      <c r="F7" s="258"/>
      <c r="G7" s="259" t="str">
        <f>"du 01.01.20"&amp;RIGHT(A2,2)&amp;" au 31.12.20"&amp;RIGHT(A2,2)</f>
        <v>du 01.01.2029 au 31.12.2029</v>
      </c>
      <c r="H7" s="259"/>
      <c r="I7" s="13"/>
      <c r="J7" s="8"/>
      <c r="K7" s="8"/>
      <c r="L7" s="12"/>
      <c r="M7" s="12"/>
      <c r="N7" s="12"/>
      <c r="O7" s="12"/>
      <c r="P7" s="12"/>
      <c r="Q7" s="12"/>
      <c r="R7" s="12"/>
      <c r="S7" s="10"/>
      <c r="T7" s="8"/>
      <c r="U7" s="8"/>
      <c r="V7" s="8"/>
    </row>
    <row r="8" spans="1:22" ht="14.4" thickBot="1" x14ac:dyDescent="0.3">
      <c r="B8" s="9"/>
      <c r="C8" s="8"/>
      <c r="D8" s="14"/>
      <c r="E8" s="8"/>
      <c r="F8" s="8"/>
      <c r="G8" s="8"/>
      <c r="H8" s="8"/>
      <c r="I8" s="8"/>
      <c r="J8" s="8"/>
      <c r="K8" s="8"/>
      <c r="L8" s="15"/>
      <c r="M8" s="15"/>
      <c r="N8" s="15"/>
      <c r="O8" s="15"/>
      <c r="P8" s="15"/>
      <c r="Q8" s="15"/>
      <c r="R8" s="15"/>
      <c r="S8" s="10"/>
      <c r="T8" s="8"/>
      <c r="U8" s="8"/>
      <c r="V8" s="8"/>
    </row>
    <row r="9" spans="1:22" s="16" customFormat="1" ht="21" thickBot="1" x14ac:dyDescent="0.3">
      <c r="B9" s="17"/>
      <c r="C9" s="18"/>
      <c r="D9" s="19"/>
      <c r="E9" s="19"/>
      <c r="F9" s="19"/>
      <c r="G9" s="19"/>
      <c r="H9" s="19"/>
      <c r="I9" s="19"/>
      <c r="J9" s="20"/>
      <c r="K9" s="21" t="s">
        <v>3</v>
      </c>
      <c r="L9" s="252" t="s">
        <v>4</v>
      </c>
      <c r="M9" s="253"/>
      <c r="N9" s="252" t="s">
        <v>5</v>
      </c>
      <c r="O9" s="253"/>
      <c r="P9" s="252" t="s">
        <v>6</v>
      </c>
      <c r="Q9" s="254"/>
      <c r="R9" s="24" t="s">
        <v>7</v>
      </c>
      <c r="S9" s="25"/>
      <c r="T9" s="26"/>
      <c r="U9" s="26"/>
      <c r="V9" s="26"/>
    </row>
    <row r="10" spans="1:22" s="16" customFormat="1" ht="39" customHeight="1" thickBot="1" x14ac:dyDescent="0.3">
      <c r="B10" s="17"/>
      <c r="C10" s="27"/>
      <c r="D10" s="26"/>
      <c r="E10" s="26"/>
      <c r="F10" s="26"/>
      <c r="G10" s="26"/>
      <c r="H10" s="26"/>
      <c r="I10" s="26"/>
      <c r="J10" s="28"/>
      <c r="K10" s="29"/>
      <c r="L10" s="30" t="s">
        <v>8</v>
      </c>
      <c r="M10" s="31" t="s">
        <v>9</v>
      </c>
      <c r="N10" s="30" t="s">
        <v>8</v>
      </c>
      <c r="O10" s="31" t="s">
        <v>9</v>
      </c>
      <c r="P10" s="30" t="s">
        <v>8</v>
      </c>
      <c r="Q10" s="32" t="s">
        <v>9</v>
      </c>
      <c r="R10" s="33" t="s">
        <v>8</v>
      </c>
      <c r="S10" s="25"/>
      <c r="T10" s="26"/>
      <c r="U10" s="26"/>
      <c r="V10" s="26"/>
    </row>
    <row r="11" spans="1:22" ht="14.4" thickBot="1" x14ac:dyDescent="0.3">
      <c r="B11" s="9"/>
      <c r="C11" s="34"/>
      <c r="D11" s="8"/>
      <c r="E11" s="8"/>
      <c r="F11" s="8"/>
      <c r="G11" s="8"/>
      <c r="H11" s="8"/>
      <c r="I11" s="8"/>
      <c r="J11" s="35"/>
      <c r="K11" s="36"/>
      <c r="L11" s="37"/>
      <c r="M11" s="22"/>
      <c r="N11" s="37"/>
      <c r="O11" s="22"/>
      <c r="P11" s="37"/>
      <c r="Q11" s="23"/>
      <c r="R11" s="24"/>
      <c r="S11" s="10"/>
      <c r="T11" s="8"/>
      <c r="U11" s="8"/>
      <c r="V11" s="8"/>
    </row>
    <row r="12" spans="1:22" x14ac:dyDescent="0.25">
      <c r="B12" s="9"/>
      <c r="C12" s="34"/>
      <c r="D12" s="38" t="s">
        <v>10</v>
      </c>
      <c r="E12" s="38"/>
      <c r="F12" s="38"/>
      <c r="G12" s="38"/>
      <c r="H12" s="8"/>
      <c r="I12" s="8"/>
      <c r="J12" s="35"/>
      <c r="K12" s="35"/>
      <c r="L12" s="39"/>
      <c r="M12" s="40"/>
      <c r="N12" s="39"/>
      <c r="O12" s="40"/>
      <c r="P12" s="39"/>
      <c r="Q12" s="41"/>
      <c r="R12" s="42"/>
      <c r="S12" s="10"/>
      <c r="T12" s="8"/>
      <c r="U12" s="8"/>
      <c r="V12" s="8"/>
    </row>
    <row r="13" spans="1:22" x14ac:dyDescent="0.25">
      <c r="B13" s="9"/>
      <c r="C13" s="34"/>
      <c r="D13" s="38"/>
      <c r="E13" s="38" t="s">
        <v>11</v>
      </c>
      <c r="F13" s="38"/>
      <c r="G13" s="38"/>
      <c r="H13" s="8"/>
      <c r="I13" s="8"/>
      <c r="J13" s="35"/>
      <c r="K13" s="35"/>
      <c r="L13" s="43"/>
      <c r="M13" s="44"/>
      <c r="N13" s="43"/>
      <c r="O13" s="44"/>
      <c r="P13" s="43"/>
      <c r="Q13" s="45"/>
      <c r="R13" s="46"/>
      <c r="S13" s="10"/>
      <c r="T13" s="8"/>
      <c r="U13" s="8"/>
      <c r="V13" s="8"/>
    </row>
    <row r="14" spans="1:22" x14ac:dyDescent="0.25">
      <c r="B14" s="9"/>
      <c r="C14" s="34"/>
      <c r="D14" s="8"/>
      <c r="E14" s="8"/>
      <c r="F14" s="47" t="s">
        <v>12</v>
      </c>
      <c r="G14" s="48"/>
      <c r="H14" s="8"/>
      <c r="I14" s="8"/>
      <c r="J14" s="35"/>
      <c r="K14" s="49"/>
      <c r="L14" s="50"/>
      <c r="M14" s="51"/>
      <c r="N14" s="50"/>
      <c r="O14" s="51"/>
      <c r="P14" s="50"/>
      <c r="Q14" s="52"/>
      <c r="R14" s="53"/>
      <c r="S14" s="10"/>
      <c r="T14" s="8"/>
      <c r="U14" s="8"/>
      <c r="V14" s="8"/>
    </row>
    <row r="15" spans="1:22" x14ac:dyDescent="0.25">
      <c r="B15" s="9"/>
      <c r="C15" s="34"/>
      <c r="D15" s="8"/>
      <c r="E15" s="8"/>
      <c r="F15" s="47"/>
      <c r="G15" s="54" t="s">
        <v>13</v>
      </c>
      <c r="H15" s="54"/>
      <c r="I15" s="55"/>
      <c r="J15" s="56" t="s">
        <v>14</v>
      </c>
      <c r="K15" s="57" t="s">
        <v>15</v>
      </c>
      <c r="L15" s="58">
        <v>0.245445</v>
      </c>
      <c r="M15" s="59" t="s">
        <v>16</v>
      </c>
      <c r="N15" s="58">
        <v>2.1668997000000001</v>
      </c>
      <c r="O15" s="59" t="s">
        <v>16</v>
      </c>
      <c r="P15" s="58">
        <v>2.9493179999999999</v>
      </c>
      <c r="Q15" s="60" t="s">
        <v>16</v>
      </c>
      <c r="R15" s="61">
        <v>5.4171522000000003</v>
      </c>
      <c r="S15" s="10"/>
      <c r="T15" s="8"/>
      <c r="U15" s="8"/>
      <c r="V15" s="8"/>
    </row>
    <row r="16" spans="1:22" x14ac:dyDescent="0.25">
      <c r="B16" s="9"/>
      <c r="C16" s="34"/>
      <c r="D16" s="8"/>
      <c r="E16" s="8"/>
      <c r="F16" s="8"/>
      <c r="G16" s="54" t="s">
        <v>17</v>
      </c>
      <c r="H16" s="54"/>
      <c r="I16" s="55"/>
      <c r="J16" s="56" t="s">
        <v>14</v>
      </c>
      <c r="K16" s="57" t="s">
        <v>15</v>
      </c>
      <c r="L16" s="58">
        <v>0.49088999999999999</v>
      </c>
      <c r="M16" s="59" t="s">
        <v>16</v>
      </c>
      <c r="N16" s="58">
        <v>4.3337994000000002</v>
      </c>
      <c r="O16" s="59" t="s">
        <v>16</v>
      </c>
      <c r="P16" s="58">
        <v>5.8986359999999998</v>
      </c>
      <c r="Q16" s="60" t="s">
        <v>16</v>
      </c>
      <c r="R16" s="61">
        <v>10.834304299999999</v>
      </c>
      <c r="S16" s="10"/>
      <c r="T16" s="8"/>
      <c r="U16" s="8"/>
      <c r="V16" s="8"/>
    </row>
    <row r="17" spans="2:22" x14ac:dyDescent="0.25">
      <c r="B17" s="9"/>
      <c r="C17" s="34"/>
      <c r="D17" s="8"/>
      <c r="E17" s="38" t="s">
        <v>18</v>
      </c>
      <c r="F17" s="47"/>
      <c r="G17" s="62"/>
      <c r="H17" s="63"/>
      <c r="I17" s="63"/>
      <c r="J17" s="64" t="s">
        <v>19</v>
      </c>
      <c r="K17" s="57" t="s">
        <v>20</v>
      </c>
      <c r="L17" s="260">
        <v>956.39</v>
      </c>
      <c r="M17" s="261">
        <v>0</v>
      </c>
      <c r="N17" s="260">
        <v>840.21</v>
      </c>
      <c r="O17" s="261">
        <v>0</v>
      </c>
      <c r="P17" s="260">
        <v>529.97</v>
      </c>
      <c r="Q17" s="262">
        <v>0</v>
      </c>
      <c r="R17" s="65">
        <v>25</v>
      </c>
      <c r="S17" s="10"/>
      <c r="T17" s="8"/>
      <c r="U17" s="8"/>
      <c r="V17" s="8"/>
    </row>
    <row r="18" spans="2:22" x14ac:dyDescent="0.25">
      <c r="B18" s="9"/>
      <c r="C18" s="34"/>
      <c r="D18" s="8"/>
      <c r="E18" s="38" t="s">
        <v>21</v>
      </c>
      <c r="F18" s="48"/>
      <c r="G18" s="8"/>
      <c r="H18" s="8"/>
      <c r="I18" s="8"/>
      <c r="J18" s="35"/>
      <c r="K18" s="66"/>
      <c r="L18" s="67"/>
      <c r="M18" s="68"/>
      <c r="N18" s="67"/>
      <c r="O18" s="68"/>
      <c r="P18" s="67"/>
      <c r="Q18" s="69"/>
      <c r="R18" s="61"/>
      <c r="S18" s="10"/>
      <c r="T18" s="8"/>
      <c r="U18" s="8"/>
      <c r="V18" s="8"/>
    </row>
    <row r="19" spans="2:22" x14ac:dyDescent="0.25">
      <c r="B19" s="9"/>
      <c r="C19" s="34"/>
      <c r="D19" s="8"/>
      <c r="E19" s="38"/>
      <c r="F19" s="48"/>
      <c r="G19" s="54" t="s">
        <v>22</v>
      </c>
      <c r="H19" s="55"/>
      <c r="I19" s="55"/>
      <c r="J19" s="56" t="s">
        <v>23</v>
      </c>
      <c r="K19" s="57" t="s">
        <v>15</v>
      </c>
      <c r="L19" s="58" t="s">
        <v>16</v>
      </c>
      <c r="M19" s="59" t="s">
        <v>16</v>
      </c>
      <c r="N19" s="58" t="s">
        <v>16</v>
      </c>
      <c r="O19" s="59" t="s">
        <v>16</v>
      </c>
      <c r="P19" s="58" t="s">
        <v>16</v>
      </c>
      <c r="Q19" s="60" t="s">
        <v>16</v>
      </c>
      <c r="R19" s="61">
        <v>2.2262500000000001E-2</v>
      </c>
      <c r="S19" s="10"/>
      <c r="T19" s="8"/>
      <c r="U19" s="8"/>
      <c r="V19" s="8"/>
    </row>
    <row r="20" spans="2:22" x14ac:dyDescent="0.25">
      <c r="B20" s="9"/>
      <c r="C20" s="34"/>
      <c r="D20" s="8"/>
      <c r="E20" s="8"/>
      <c r="F20" s="8"/>
      <c r="G20" s="54" t="s">
        <v>24</v>
      </c>
      <c r="H20" s="55"/>
      <c r="I20" s="55"/>
      <c r="J20" s="56" t="s">
        <v>23</v>
      </c>
      <c r="K20" s="57" t="s">
        <v>15</v>
      </c>
      <c r="L20" s="58">
        <v>5.6729999999999997E-4</v>
      </c>
      <c r="M20" s="68">
        <v>3.5745E-3</v>
      </c>
      <c r="N20" s="58">
        <v>8.0765000000000003E-3</v>
      </c>
      <c r="O20" s="68">
        <v>3.99662E-2</v>
      </c>
      <c r="P20" s="58">
        <v>1.6502900000000001E-2</v>
      </c>
      <c r="Q20" s="69">
        <v>4.7892499999999998E-2</v>
      </c>
      <c r="R20" s="61">
        <v>2.58245E-2</v>
      </c>
      <c r="S20" s="10"/>
      <c r="T20" s="8"/>
      <c r="U20" s="8"/>
      <c r="V20" s="8"/>
    </row>
    <row r="21" spans="2:22" x14ac:dyDescent="0.25">
      <c r="B21" s="9"/>
      <c r="C21" s="34"/>
      <c r="D21" s="8"/>
      <c r="E21" s="8"/>
      <c r="F21" s="8"/>
      <c r="G21" s="62" t="s">
        <v>25</v>
      </c>
      <c r="H21" s="63"/>
      <c r="I21" s="63"/>
      <c r="J21" s="64" t="s">
        <v>23</v>
      </c>
      <c r="K21" s="57" t="s">
        <v>15</v>
      </c>
      <c r="L21" s="58">
        <v>2.2690000000000001E-4</v>
      </c>
      <c r="M21" s="68">
        <v>1.4298E-3</v>
      </c>
      <c r="N21" s="58">
        <v>3.2306000000000001E-3</v>
      </c>
      <c r="O21" s="68">
        <v>1.5986500000000001E-2</v>
      </c>
      <c r="P21" s="58">
        <v>6.6011999999999998E-3</v>
      </c>
      <c r="Q21" s="69">
        <v>1.9157E-2</v>
      </c>
      <c r="R21" s="61">
        <v>1.02408E-2</v>
      </c>
      <c r="S21" s="10"/>
      <c r="T21" s="8"/>
      <c r="U21" s="8"/>
      <c r="V21" s="8"/>
    </row>
    <row r="22" spans="2:22" ht="14.4" thickBot="1" x14ac:dyDescent="0.3">
      <c r="B22" s="9"/>
      <c r="C22" s="34"/>
      <c r="D22" s="8"/>
      <c r="E22" s="8"/>
      <c r="F22" s="8"/>
      <c r="G22" s="62" t="s">
        <v>26</v>
      </c>
      <c r="H22" s="63"/>
      <c r="I22" s="63"/>
      <c r="J22" s="64" t="s">
        <v>23</v>
      </c>
      <c r="K22" s="57" t="s">
        <v>15</v>
      </c>
      <c r="L22" s="70" t="s">
        <v>16</v>
      </c>
      <c r="M22" s="71" t="s">
        <v>16</v>
      </c>
      <c r="N22" s="70" t="s">
        <v>16</v>
      </c>
      <c r="O22" s="71" t="s">
        <v>16</v>
      </c>
      <c r="P22" s="70" t="s">
        <v>16</v>
      </c>
      <c r="Q22" s="72" t="s">
        <v>16</v>
      </c>
      <c r="R22" s="61">
        <v>7.7919E-3</v>
      </c>
      <c r="S22" s="10"/>
      <c r="T22" s="8"/>
      <c r="U22" s="8"/>
      <c r="V22" s="8"/>
    </row>
    <row r="23" spans="2:22" ht="14.4" thickBot="1" x14ac:dyDescent="0.3">
      <c r="B23" s="9"/>
      <c r="C23" s="34"/>
      <c r="D23" s="8"/>
      <c r="E23" s="8"/>
      <c r="F23" s="8"/>
      <c r="G23" s="8"/>
      <c r="H23" s="8"/>
      <c r="I23" s="8"/>
      <c r="J23" s="8"/>
      <c r="K23" s="73"/>
      <c r="L23" s="74"/>
      <c r="M23" s="74"/>
      <c r="N23" s="74"/>
      <c r="O23" s="74"/>
      <c r="P23" s="74"/>
      <c r="Q23" s="74"/>
      <c r="R23" s="75"/>
      <c r="S23" s="10"/>
      <c r="T23" s="8"/>
      <c r="U23" s="8"/>
      <c r="V23" s="8"/>
    </row>
    <row r="24" spans="2:22" ht="14.4" thickBot="1" x14ac:dyDescent="0.3">
      <c r="B24" s="9"/>
      <c r="C24" s="34"/>
      <c r="D24" s="76" t="s">
        <v>27</v>
      </c>
      <c r="E24" s="76"/>
      <c r="F24" s="8"/>
      <c r="G24" s="62"/>
      <c r="H24" s="62"/>
      <c r="I24" s="62"/>
      <c r="J24" s="64" t="s">
        <v>23</v>
      </c>
      <c r="K24" s="77" t="s">
        <v>28</v>
      </c>
      <c r="L24" s="263">
        <v>9.7909999999999989E-4</v>
      </c>
      <c r="M24" s="264">
        <v>0</v>
      </c>
      <c r="N24" s="263">
        <v>9.7909999999999989E-4</v>
      </c>
      <c r="O24" s="264">
        <v>0</v>
      </c>
      <c r="P24" s="263">
        <v>9.7909999999999989E-4</v>
      </c>
      <c r="Q24" s="265">
        <v>0</v>
      </c>
      <c r="R24" s="75">
        <v>8.4705000000000006E-3</v>
      </c>
      <c r="S24" s="10"/>
      <c r="T24" s="8"/>
      <c r="U24" s="8"/>
      <c r="V24" s="8"/>
    </row>
    <row r="25" spans="2:22" x14ac:dyDescent="0.25">
      <c r="B25" s="9"/>
      <c r="C25" s="34"/>
      <c r="D25" s="76"/>
      <c r="E25" s="76"/>
      <c r="F25" s="8"/>
      <c r="G25" s="8"/>
      <c r="H25" s="8"/>
      <c r="I25" s="8"/>
      <c r="J25" s="8"/>
      <c r="K25" s="78"/>
      <c r="L25" s="79"/>
      <c r="M25" s="79"/>
      <c r="N25" s="79"/>
      <c r="O25" s="79"/>
      <c r="P25" s="79"/>
      <c r="Q25" s="79"/>
      <c r="R25" s="79"/>
      <c r="S25" s="10"/>
      <c r="T25" s="8"/>
      <c r="U25" s="8"/>
      <c r="V25" s="8"/>
    </row>
    <row r="26" spans="2:22" ht="14.4" thickBot="1" x14ac:dyDescent="0.3">
      <c r="B26" s="9"/>
      <c r="C26" s="34"/>
      <c r="D26" s="76" t="s">
        <v>29</v>
      </c>
      <c r="E26" s="76"/>
      <c r="F26" s="8"/>
      <c r="G26" s="8"/>
      <c r="H26" s="8"/>
      <c r="I26" s="8"/>
      <c r="J26" s="8"/>
      <c r="K26" s="80"/>
      <c r="L26" s="81"/>
      <c r="M26" s="81"/>
      <c r="N26" s="81"/>
      <c r="O26" s="81"/>
      <c r="P26" s="81"/>
      <c r="Q26" s="81"/>
      <c r="R26" s="81"/>
      <c r="S26" s="10"/>
      <c r="T26" s="8"/>
      <c r="U26" s="8"/>
      <c r="V26" s="8"/>
    </row>
    <row r="27" spans="2:22" x14ac:dyDescent="0.25">
      <c r="B27" s="9"/>
      <c r="C27" s="34"/>
      <c r="D27" s="76"/>
      <c r="E27" s="76"/>
      <c r="F27" s="8"/>
      <c r="G27" s="62" t="s">
        <v>30</v>
      </c>
      <c r="H27" s="63"/>
      <c r="I27" s="63"/>
      <c r="J27" s="64" t="s">
        <v>23</v>
      </c>
      <c r="K27" s="82" t="s">
        <v>31</v>
      </c>
      <c r="L27" s="266">
        <v>3.5228999999999998E-3</v>
      </c>
      <c r="M27" s="267">
        <v>0</v>
      </c>
      <c r="N27" s="266">
        <v>3.5228999999999998E-3</v>
      </c>
      <c r="O27" s="267">
        <v>0</v>
      </c>
      <c r="P27" s="266">
        <v>3.5232000000000002E-3</v>
      </c>
      <c r="Q27" s="267">
        <v>0</v>
      </c>
      <c r="R27" s="83">
        <v>3.5228999999999998E-3</v>
      </c>
      <c r="S27" s="10"/>
      <c r="T27" s="8"/>
      <c r="U27" s="8"/>
      <c r="V27" s="8"/>
    </row>
    <row r="28" spans="2:22" x14ac:dyDescent="0.25">
      <c r="B28" s="9"/>
      <c r="C28" s="34"/>
      <c r="D28" s="76"/>
      <c r="E28" s="76"/>
      <c r="F28" s="8"/>
      <c r="G28" s="62" t="s">
        <v>32</v>
      </c>
      <c r="H28" s="63"/>
      <c r="I28" s="63"/>
      <c r="J28" s="64" t="s">
        <v>23</v>
      </c>
      <c r="K28" s="84" t="s">
        <v>33</v>
      </c>
      <c r="L28" s="268">
        <v>1.526E-4</v>
      </c>
      <c r="M28" s="269">
        <v>0</v>
      </c>
      <c r="N28" s="268">
        <v>1.5150999999999999E-3</v>
      </c>
      <c r="O28" s="269">
        <v>0</v>
      </c>
      <c r="P28" s="268">
        <v>2.6001000000000002E-3</v>
      </c>
      <c r="Q28" s="269">
        <v>0</v>
      </c>
      <c r="R28" s="61">
        <v>3.5171999999999998E-3</v>
      </c>
      <c r="S28" s="10"/>
      <c r="T28" s="8"/>
      <c r="U28" s="8"/>
      <c r="V28" s="8"/>
    </row>
    <row r="29" spans="2:22" ht="14.4" thickBot="1" x14ac:dyDescent="0.3">
      <c r="B29" s="9"/>
      <c r="C29" s="34"/>
      <c r="D29" s="76"/>
      <c r="E29" s="76"/>
      <c r="F29" s="8"/>
      <c r="G29" s="62" t="s">
        <v>34</v>
      </c>
      <c r="H29" s="63"/>
      <c r="I29" s="63"/>
      <c r="J29" s="64" t="s">
        <v>23</v>
      </c>
      <c r="K29" s="85" t="s">
        <v>35</v>
      </c>
      <c r="L29" s="272">
        <v>0</v>
      </c>
      <c r="M29" s="273">
        <v>0</v>
      </c>
      <c r="N29" s="272">
        <v>0</v>
      </c>
      <c r="O29" s="273">
        <v>0</v>
      </c>
      <c r="P29" s="272">
        <v>0</v>
      </c>
      <c r="Q29" s="273">
        <v>0</v>
      </c>
      <c r="R29" s="86">
        <v>0</v>
      </c>
      <c r="S29" s="10"/>
      <c r="T29" s="8"/>
      <c r="U29" s="8"/>
      <c r="V29" s="8"/>
    </row>
    <row r="30" spans="2:22" ht="14.4" thickBot="1" x14ac:dyDescent="0.3">
      <c r="B30" s="9"/>
      <c r="C30" s="34"/>
      <c r="D30" s="76"/>
      <c r="E30" s="76"/>
      <c r="F30" s="8"/>
      <c r="G30" s="8"/>
      <c r="H30" s="8"/>
      <c r="I30" s="8"/>
      <c r="J30" s="8"/>
      <c r="K30" s="73"/>
      <c r="L30" s="87"/>
      <c r="M30" s="87"/>
      <c r="N30" s="87"/>
      <c r="O30" s="87"/>
      <c r="P30" s="87"/>
      <c r="Q30" s="87"/>
      <c r="R30" s="87"/>
      <c r="S30" s="10"/>
      <c r="T30" s="8"/>
      <c r="U30" s="8"/>
      <c r="V30" s="8"/>
    </row>
    <row r="31" spans="2:22" ht="14.4" thickBot="1" x14ac:dyDescent="0.3">
      <c r="B31" s="9"/>
      <c r="C31" s="34"/>
      <c r="D31" s="88" t="s">
        <v>36</v>
      </c>
      <c r="E31" s="76"/>
      <c r="F31" s="8"/>
      <c r="G31" s="54"/>
      <c r="H31" s="55"/>
      <c r="I31" s="55"/>
      <c r="J31" s="56" t="s">
        <v>23</v>
      </c>
      <c r="K31" s="73" t="s">
        <v>37</v>
      </c>
      <c r="L31" s="263">
        <v>1.17E-5</v>
      </c>
      <c r="M31" s="264">
        <v>0</v>
      </c>
      <c r="N31" s="263">
        <v>1.159E-4</v>
      </c>
      <c r="O31" s="264">
        <v>0</v>
      </c>
      <c r="P31" s="263">
        <v>1.9880000000000001E-4</v>
      </c>
      <c r="Q31" s="264">
        <v>0</v>
      </c>
      <c r="R31" s="75">
        <v>2.6889999999999998E-4</v>
      </c>
      <c r="S31" s="10"/>
      <c r="T31" s="8"/>
      <c r="U31" s="8"/>
      <c r="V31" s="8"/>
    </row>
    <row r="32" spans="2:22" ht="14.4" thickBot="1" x14ac:dyDescent="0.3">
      <c r="B32" s="9"/>
      <c r="C32" s="89"/>
      <c r="D32" s="90"/>
      <c r="E32" s="90"/>
      <c r="F32" s="90"/>
      <c r="G32" s="91"/>
      <c r="H32" s="90"/>
      <c r="I32" s="90"/>
      <c r="J32" s="90"/>
      <c r="K32" s="92"/>
      <c r="L32" s="23"/>
      <c r="M32" s="23"/>
      <c r="N32" s="23"/>
      <c r="O32" s="23"/>
      <c r="P32" s="23"/>
      <c r="Q32" s="23"/>
      <c r="R32" s="23"/>
      <c r="S32" s="10"/>
      <c r="T32" s="8"/>
      <c r="U32" s="8"/>
      <c r="V32" s="8"/>
    </row>
    <row r="33" spans="2:22" x14ac:dyDescent="0.25">
      <c r="B33" s="93"/>
      <c r="C33" s="94"/>
      <c r="D33" s="94"/>
      <c r="E33" s="94"/>
      <c r="F33" s="94"/>
      <c r="G33" s="94"/>
      <c r="H33" s="94"/>
      <c r="I33" s="94"/>
      <c r="J33" s="94"/>
      <c r="K33" s="94"/>
      <c r="L33" s="95"/>
      <c r="M33" s="95"/>
      <c r="N33" s="95"/>
      <c r="O33" s="95"/>
      <c r="P33" s="95"/>
      <c r="Q33" s="95"/>
      <c r="R33" s="95"/>
      <c r="S33" s="96"/>
      <c r="T33" s="8"/>
      <c r="U33" s="8"/>
      <c r="V33" s="8"/>
    </row>
    <row r="34" spans="2:22" x14ac:dyDescent="0.25">
      <c r="B34" s="8"/>
      <c r="C34" s="8"/>
      <c r="D34" s="48"/>
      <c r="E34" s="48"/>
      <c r="F34" s="8"/>
      <c r="G34" s="8"/>
      <c r="H34" s="8"/>
      <c r="I34" s="8"/>
      <c r="J34" s="8"/>
      <c r="K34" s="8"/>
      <c r="L34" s="15"/>
      <c r="M34" s="15"/>
      <c r="N34" s="15"/>
      <c r="O34" s="15"/>
      <c r="P34" s="15"/>
      <c r="Q34" s="15"/>
      <c r="R34" s="15"/>
      <c r="S34" s="8"/>
      <c r="T34" s="8"/>
      <c r="U34" s="8"/>
      <c r="V34" s="8"/>
    </row>
    <row r="35" spans="2:22" x14ac:dyDescent="0.25">
      <c r="B35" s="97"/>
      <c r="C35" s="98"/>
      <c r="D35" s="99" t="s">
        <v>38</v>
      </c>
      <c r="E35" s="99"/>
      <c r="F35" s="99"/>
      <c r="G35" s="99"/>
      <c r="H35" s="99"/>
      <c r="I35" s="99"/>
      <c r="J35" s="100"/>
      <c r="K35" s="100"/>
      <c r="L35" s="100"/>
      <c r="M35" s="100"/>
      <c r="N35" s="101"/>
      <c r="O35" s="101"/>
      <c r="P35" s="101"/>
      <c r="Q35" s="101"/>
      <c r="R35" s="101"/>
      <c r="S35" s="101"/>
      <c r="T35" s="102"/>
      <c r="U35" s="8"/>
    </row>
    <row r="36" spans="2:22" ht="5.4" customHeight="1" x14ac:dyDescent="0.25">
      <c r="B36" s="103"/>
      <c r="C36" s="104"/>
      <c r="D36" s="105"/>
      <c r="E36" s="105"/>
      <c r="F36" s="105"/>
      <c r="G36" s="105"/>
      <c r="H36" s="105"/>
      <c r="I36" s="105"/>
      <c r="J36" s="106"/>
      <c r="K36" s="106"/>
      <c r="L36" s="106"/>
      <c r="M36" s="106"/>
      <c r="N36" s="107"/>
      <c r="O36" s="107"/>
      <c r="P36" s="107"/>
      <c r="Q36" s="107"/>
      <c r="R36" s="107"/>
      <c r="S36" s="107"/>
      <c r="T36" s="108"/>
      <c r="U36" s="8"/>
    </row>
    <row r="37" spans="2:22" x14ac:dyDescent="0.25">
      <c r="B37" s="103"/>
      <c r="C37" s="104"/>
      <c r="D37" s="107" t="s">
        <v>39</v>
      </c>
      <c r="E37" s="107"/>
      <c r="F37" s="107"/>
      <c r="G37" s="107"/>
      <c r="H37" s="107"/>
      <c r="I37" s="107"/>
      <c r="J37" s="107"/>
      <c r="K37" s="107"/>
      <c r="L37" s="107"/>
      <c r="M37" s="107"/>
      <c r="N37" s="107"/>
      <c r="O37" s="107"/>
      <c r="P37" s="107"/>
      <c r="Q37" s="107"/>
      <c r="R37" s="107"/>
      <c r="S37" s="107"/>
      <c r="T37" s="108"/>
      <c r="U37" s="8"/>
    </row>
    <row r="38" spans="2:22" ht="5.4" customHeight="1" x14ac:dyDescent="0.25">
      <c r="B38" s="103"/>
      <c r="C38" s="104"/>
      <c r="D38" s="105"/>
      <c r="E38" s="105"/>
      <c r="F38" s="105"/>
      <c r="G38" s="105"/>
      <c r="H38" s="105"/>
      <c r="I38" s="105"/>
      <c r="J38" s="106"/>
      <c r="K38" s="106"/>
      <c r="L38" s="106"/>
      <c r="M38" s="106"/>
      <c r="N38" s="107"/>
      <c r="O38" s="107"/>
      <c r="P38" s="107"/>
      <c r="Q38" s="107"/>
      <c r="R38" s="107"/>
      <c r="S38" s="107"/>
      <c r="T38" s="108"/>
      <c r="U38" s="8"/>
    </row>
    <row r="39" spans="2:22" x14ac:dyDescent="0.25">
      <c r="B39" s="109"/>
      <c r="C39" s="110" t="s">
        <v>40</v>
      </c>
      <c r="D39" s="111" t="s">
        <v>41</v>
      </c>
      <c r="E39" s="110"/>
      <c r="F39" s="110"/>
      <c r="G39" s="110"/>
      <c r="H39" s="110"/>
      <c r="I39" s="110"/>
      <c r="J39" s="110"/>
      <c r="K39" s="104"/>
      <c r="L39" s="107"/>
      <c r="M39" s="107"/>
      <c r="N39" s="107"/>
      <c r="O39" s="107"/>
      <c r="P39" s="107"/>
      <c r="Q39" s="107"/>
      <c r="R39" s="107"/>
      <c r="S39" s="107"/>
      <c r="T39" s="112"/>
      <c r="U39" s="8"/>
    </row>
    <row r="40" spans="2:22" ht="5.4" customHeight="1" x14ac:dyDescent="0.25">
      <c r="B40" s="109"/>
      <c r="C40" s="110"/>
      <c r="D40" s="111"/>
      <c r="E40" s="110"/>
      <c r="F40" s="110"/>
      <c r="G40" s="110"/>
      <c r="H40" s="110"/>
      <c r="I40" s="110"/>
      <c r="J40" s="110"/>
      <c r="K40" s="104"/>
      <c r="L40" s="107"/>
      <c r="M40" s="107"/>
      <c r="N40" s="107"/>
      <c r="O40" s="107"/>
      <c r="P40" s="107"/>
      <c r="Q40" s="107"/>
      <c r="R40" s="107"/>
      <c r="S40" s="107"/>
      <c r="T40" s="112"/>
      <c r="U40" s="8"/>
    </row>
    <row r="41" spans="2:22" ht="14.4" x14ac:dyDescent="0.3">
      <c r="B41" s="109"/>
      <c r="C41" s="110"/>
      <c r="D41" s="107" t="s">
        <v>42</v>
      </c>
      <c r="E41" s="107"/>
      <c r="F41" s="107"/>
      <c r="G41" s="107"/>
      <c r="H41" s="107"/>
      <c r="I41" s="107"/>
      <c r="J41" s="107"/>
      <c r="K41" s="107"/>
      <c r="L41" s="107"/>
      <c r="M41" s="107"/>
      <c r="N41" s="107"/>
      <c r="O41" s="107"/>
      <c r="P41" s="107"/>
      <c r="Q41" s="107"/>
      <c r="R41" s="107"/>
      <c r="S41" s="107"/>
      <c r="T41" s="112"/>
      <c r="U41" s="3"/>
    </row>
    <row r="42" spans="2:22" x14ac:dyDescent="0.25">
      <c r="B42" s="113"/>
      <c r="C42" s="114"/>
      <c r="D42" s="115" t="s">
        <v>43</v>
      </c>
      <c r="E42" s="115"/>
      <c r="F42" s="115"/>
      <c r="G42" s="115"/>
      <c r="H42" s="115"/>
      <c r="I42" s="115"/>
      <c r="J42" s="115"/>
      <c r="K42" s="115"/>
      <c r="L42" s="116"/>
      <c r="M42" s="116"/>
      <c r="N42" s="116"/>
      <c r="O42" s="116"/>
      <c r="P42" s="116"/>
      <c r="Q42" s="116"/>
      <c r="R42" s="116"/>
      <c r="S42" s="116"/>
      <c r="T42" s="117"/>
    </row>
    <row r="43" spans="2:22" ht="5.4" customHeight="1" x14ac:dyDescent="0.25">
      <c r="B43" s="109"/>
      <c r="C43" s="110"/>
      <c r="D43" s="107"/>
      <c r="E43" s="107"/>
      <c r="F43" s="107"/>
      <c r="G43" s="107"/>
      <c r="H43" s="107"/>
      <c r="I43" s="107"/>
      <c r="J43" s="107"/>
      <c r="K43" s="107"/>
      <c r="L43" s="107"/>
      <c r="M43" s="107"/>
      <c r="N43" s="107"/>
      <c r="O43" s="107"/>
      <c r="P43" s="107"/>
      <c r="Q43" s="107"/>
      <c r="R43" s="107"/>
      <c r="S43" s="107"/>
      <c r="T43" s="112"/>
    </row>
    <row r="44" spans="2:22" x14ac:dyDescent="0.25">
      <c r="B44" s="109"/>
      <c r="C44" s="118"/>
      <c r="D44" s="104" t="s">
        <v>16</v>
      </c>
      <c r="E44" s="104" t="s">
        <v>44</v>
      </c>
      <c r="F44" s="104"/>
      <c r="G44" s="104"/>
      <c r="H44" s="104"/>
      <c r="I44" s="104"/>
      <c r="J44" s="104"/>
      <c r="K44" s="104"/>
      <c r="L44" s="104"/>
      <c r="M44" s="104"/>
      <c r="N44" s="104"/>
      <c r="O44" s="104"/>
      <c r="P44" s="104"/>
      <c r="Q44" s="104"/>
      <c r="R44" s="104"/>
      <c r="S44" s="104"/>
      <c r="T44" s="108"/>
    </row>
    <row r="45" spans="2:22" x14ac:dyDescent="0.25">
      <c r="B45" s="109"/>
      <c r="C45" s="118"/>
      <c r="D45" s="104" t="s">
        <v>16</v>
      </c>
      <c r="E45" s="104" t="s">
        <v>45</v>
      </c>
      <c r="F45" s="104"/>
      <c r="G45" s="104"/>
      <c r="H45" s="104"/>
      <c r="I45" s="104"/>
      <c r="J45" s="104"/>
      <c r="K45" s="104"/>
      <c r="L45" s="104"/>
      <c r="M45" s="104"/>
      <c r="N45" s="104"/>
      <c r="O45" s="104"/>
      <c r="P45" s="104"/>
      <c r="Q45" s="104"/>
      <c r="R45" s="104"/>
      <c r="S45" s="104"/>
      <c r="T45" s="108"/>
    </row>
    <row r="46" spans="2:22" ht="5.4" customHeight="1" x14ac:dyDescent="0.25">
      <c r="B46" s="109"/>
      <c r="C46" s="110"/>
      <c r="D46" s="107"/>
      <c r="E46" s="107"/>
      <c r="F46" s="107"/>
      <c r="G46" s="107"/>
      <c r="H46" s="107"/>
      <c r="I46" s="107"/>
      <c r="J46" s="107"/>
      <c r="K46" s="107"/>
      <c r="L46" s="107"/>
      <c r="M46" s="107"/>
      <c r="N46" s="107"/>
      <c r="O46" s="107"/>
      <c r="P46" s="107"/>
      <c r="Q46" s="107"/>
      <c r="R46" s="107"/>
      <c r="S46" s="107"/>
      <c r="T46" s="112"/>
    </row>
    <row r="47" spans="2:22" x14ac:dyDescent="0.25">
      <c r="B47" s="109"/>
      <c r="C47" s="118"/>
      <c r="D47" s="119" t="s">
        <v>46</v>
      </c>
      <c r="E47" s="119" t="s">
        <v>47</v>
      </c>
      <c r="F47" s="119"/>
      <c r="G47" s="119"/>
      <c r="H47" s="119"/>
      <c r="I47" s="119"/>
      <c r="J47" s="119"/>
      <c r="K47" s="119"/>
      <c r="L47" s="119"/>
      <c r="M47" s="119"/>
      <c r="N47" s="119"/>
      <c r="O47" s="119"/>
      <c r="P47" s="119"/>
      <c r="Q47" s="119"/>
      <c r="R47" s="119"/>
      <c r="S47" s="107"/>
      <c r="T47" s="112"/>
    </row>
    <row r="48" spans="2:22" ht="5.4" customHeight="1" x14ac:dyDescent="0.25">
      <c r="B48" s="109"/>
      <c r="C48" s="118"/>
      <c r="D48" s="107"/>
      <c r="E48" s="107"/>
      <c r="F48" s="107"/>
      <c r="G48" s="107"/>
      <c r="H48" s="107"/>
      <c r="I48" s="107"/>
      <c r="J48" s="107"/>
      <c r="K48" s="107"/>
      <c r="L48" s="107"/>
      <c r="M48" s="107"/>
      <c r="N48" s="107"/>
      <c r="O48" s="107"/>
      <c r="P48" s="107"/>
      <c r="Q48" s="107"/>
      <c r="R48" s="107"/>
      <c r="S48" s="107"/>
      <c r="T48" s="112"/>
    </row>
    <row r="49" spans="2:20" ht="40.799999999999997" customHeight="1" x14ac:dyDescent="0.25">
      <c r="B49" s="109"/>
      <c r="C49" s="118"/>
      <c r="D49" s="106" t="s">
        <v>16</v>
      </c>
      <c r="E49" s="270" t="s">
        <v>48</v>
      </c>
      <c r="F49" s="270"/>
      <c r="G49" s="270"/>
      <c r="H49" s="270"/>
      <c r="I49" s="270"/>
      <c r="J49" s="270"/>
      <c r="K49" s="270"/>
      <c r="L49" s="270"/>
      <c r="M49" s="270"/>
      <c r="N49" s="270"/>
      <c r="O49" s="270"/>
      <c r="P49" s="270"/>
      <c r="Q49" s="270"/>
      <c r="R49" s="270"/>
      <c r="S49" s="107"/>
      <c r="T49" s="112"/>
    </row>
    <row r="50" spans="2:20" x14ac:dyDescent="0.25">
      <c r="B50" s="109"/>
      <c r="C50" s="118"/>
      <c r="D50" s="106" t="s">
        <v>16</v>
      </c>
      <c r="E50" s="107" t="s">
        <v>49</v>
      </c>
      <c r="F50" s="107"/>
      <c r="G50" s="107"/>
      <c r="H50" s="107"/>
      <c r="I50" s="107"/>
      <c r="J50" s="107"/>
      <c r="K50" s="107"/>
      <c r="L50" s="107"/>
      <c r="M50" s="107"/>
      <c r="N50" s="107"/>
      <c r="O50" s="107"/>
      <c r="P50" s="107"/>
      <c r="Q50" s="107"/>
      <c r="R50" s="107"/>
      <c r="S50" s="107"/>
      <c r="T50" s="112"/>
    </row>
    <row r="51" spans="2:20" ht="5.4" customHeight="1" x14ac:dyDescent="0.25">
      <c r="B51" s="109"/>
      <c r="C51" s="118"/>
      <c r="D51" s="106"/>
      <c r="E51" s="104"/>
      <c r="F51" s="104"/>
      <c r="G51" s="104"/>
      <c r="H51" s="104"/>
      <c r="I51" s="104"/>
      <c r="J51" s="104"/>
      <c r="K51" s="104"/>
      <c r="L51" s="107"/>
      <c r="M51" s="107"/>
      <c r="N51" s="107"/>
      <c r="O51" s="107"/>
      <c r="P51" s="107"/>
      <c r="Q51" s="107"/>
      <c r="R51" s="107"/>
      <c r="S51" s="107"/>
      <c r="T51" s="112"/>
    </row>
    <row r="52" spans="2:20" x14ac:dyDescent="0.25">
      <c r="B52" s="109"/>
      <c r="C52" s="110" t="s">
        <v>50</v>
      </c>
      <c r="D52" s="111" t="s">
        <v>51</v>
      </c>
      <c r="E52" s="110"/>
      <c r="F52" s="110"/>
      <c r="G52" s="110"/>
      <c r="H52" s="118"/>
      <c r="I52" s="118"/>
      <c r="J52" s="107"/>
      <c r="K52" s="107"/>
      <c r="L52" s="107"/>
      <c r="M52" s="107"/>
      <c r="N52" s="107"/>
      <c r="O52" s="107"/>
      <c r="P52" s="107"/>
      <c r="Q52" s="107"/>
      <c r="R52" s="107"/>
      <c r="S52" s="107"/>
      <c r="T52" s="112"/>
    </row>
    <row r="53" spans="2:20" ht="5.4" customHeight="1" x14ac:dyDescent="0.25">
      <c r="B53" s="109"/>
      <c r="C53" s="118"/>
      <c r="D53" s="106"/>
      <c r="E53" s="107"/>
      <c r="F53" s="107"/>
      <c r="G53" s="107"/>
      <c r="H53" s="107"/>
      <c r="I53" s="107"/>
      <c r="J53" s="107"/>
      <c r="K53" s="107"/>
      <c r="L53" s="107"/>
      <c r="M53" s="107"/>
      <c r="N53" s="107"/>
      <c r="O53" s="107"/>
      <c r="P53" s="107"/>
      <c r="Q53" s="107"/>
      <c r="R53" s="107"/>
      <c r="S53" s="107"/>
      <c r="T53" s="112"/>
    </row>
    <row r="54" spans="2:20" x14ac:dyDescent="0.25">
      <c r="B54" s="109"/>
      <c r="C54" s="118"/>
      <c r="D54" s="121" t="s">
        <v>16</v>
      </c>
      <c r="E54" s="107" t="s">
        <v>52</v>
      </c>
      <c r="F54" s="107"/>
      <c r="G54" s="107"/>
      <c r="H54" s="107"/>
      <c r="I54" s="107"/>
      <c r="J54" s="107"/>
      <c r="K54" s="107"/>
      <c r="L54" s="107"/>
      <c r="M54" s="107"/>
      <c r="N54" s="107"/>
      <c r="O54" s="107"/>
      <c r="P54" s="107"/>
      <c r="Q54" s="107"/>
      <c r="R54" s="107"/>
      <c r="S54" s="107"/>
      <c r="T54" s="112"/>
    </row>
    <row r="55" spans="2:20" x14ac:dyDescent="0.25">
      <c r="B55" s="109"/>
      <c r="C55" s="118"/>
      <c r="D55" s="121" t="s">
        <v>16</v>
      </c>
      <c r="E55" s="107" t="s">
        <v>53</v>
      </c>
      <c r="F55" s="107"/>
      <c r="G55" s="107"/>
      <c r="H55" s="107"/>
      <c r="I55" s="107"/>
      <c r="J55" s="107"/>
      <c r="K55" s="107"/>
      <c r="L55" s="107"/>
      <c r="M55" s="107"/>
      <c r="N55" s="107"/>
      <c r="O55" s="107"/>
      <c r="P55" s="107"/>
      <c r="Q55" s="107"/>
      <c r="R55" s="107"/>
      <c r="S55" s="107"/>
      <c r="T55" s="112"/>
    </row>
    <row r="56" spans="2:20" ht="5.4" customHeight="1" x14ac:dyDescent="0.25">
      <c r="B56" s="109"/>
      <c r="C56" s="118"/>
      <c r="D56" s="104"/>
      <c r="E56" s="104"/>
      <c r="F56" s="104"/>
      <c r="G56" s="104"/>
      <c r="H56" s="104"/>
      <c r="I56" s="104"/>
      <c r="J56" s="104"/>
      <c r="K56" s="104"/>
      <c r="L56" s="107"/>
      <c r="M56" s="107"/>
      <c r="N56" s="107"/>
      <c r="O56" s="107"/>
      <c r="P56" s="107"/>
      <c r="Q56" s="107"/>
      <c r="R56" s="107"/>
      <c r="S56" s="107"/>
      <c r="T56" s="112"/>
    </row>
    <row r="57" spans="2:20" x14ac:dyDescent="0.25">
      <c r="B57" s="109"/>
      <c r="C57" s="110" t="s">
        <v>54</v>
      </c>
      <c r="D57" s="111" t="s">
        <v>55</v>
      </c>
      <c r="E57" s="110"/>
      <c r="F57" s="110"/>
      <c r="G57" s="110"/>
      <c r="H57" s="118"/>
      <c r="I57" s="118"/>
      <c r="J57" s="107"/>
      <c r="K57" s="107"/>
      <c r="L57" s="107"/>
      <c r="M57" s="107"/>
      <c r="N57" s="107"/>
      <c r="O57" s="107"/>
      <c r="P57" s="107"/>
      <c r="Q57" s="107"/>
      <c r="R57" s="107"/>
      <c r="S57" s="107"/>
      <c r="T57" s="112"/>
    </row>
    <row r="58" spans="2:20" ht="5.4" customHeight="1" x14ac:dyDescent="0.25">
      <c r="B58" s="109"/>
      <c r="C58" s="118"/>
      <c r="D58" s="104"/>
      <c r="E58" s="104"/>
      <c r="F58" s="104"/>
      <c r="G58" s="104"/>
      <c r="H58" s="104"/>
      <c r="I58" s="104"/>
      <c r="J58" s="104"/>
      <c r="K58" s="104"/>
      <c r="L58" s="107"/>
      <c r="M58" s="107"/>
      <c r="N58" s="107"/>
      <c r="O58" s="107"/>
      <c r="P58" s="107"/>
      <c r="Q58" s="107"/>
      <c r="R58" s="107"/>
      <c r="S58" s="107"/>
      <c r="T58" s="112"/>
    </row>
    <row r="59" spans="2:20" x14ac:dyDescent="0.25">
      <c r="B59" s="109"/>
      <c r="C59" s="118"/>
      <c r="D59" s="121" t="s">
        <v>16</v>
      </c>
      <c r="E59" s="107" t="s">
        <v>56</v>
      </c>
      <c r="F59" s="107"/>
      <c r="G59" s="107"/>
      <c r="H59" s="107"/>
      <c r="I59" s="107"/>
      <c r="J59" s="107"/>
      <c r="K59" s="107"/>
      <c r="L59" s="107"/>
      <c r="M59" s="107"/>
      <c r="N59" s="107"/>
      <c r="O59" s="107"/>
      <c r="P59" s="107"/>
      <c r="Q59" s="107"/>
      <c r="R59" s="107"/>
      <c r="S59" s="107"/>
      <c r="T59" s="112"/>
    </row>
    <row r="60" spans="2:20" ht="5.4" customHeight="1" x14ac:dyDescent="0.25">
      <c r="B60" s="109"/>
      <c r="C60" s="118"/>
      <c r="D60" s="104"/>
      <c r="E60" s="104"/>
      <c r="F60" s="104"/>
      <c r="G60" s="104"/>
      <c r="H60" s="104"/>
      <c r="I60" s="104"/>
      <c r="J60" s="104"/>
      <c r="K60" s="104"/>
      <c r="L60" s="107"/>
      <c r="M60" s="107"/>
      <c r="N60" s="107"/>
      <c r="O60" s="107"/>
      <c r="P60" s="107"/>
      <c r="Q60" s="107"/>
      <c r="R60" s="107"/>
      <c r="S60" s="107"/>
      <c r="T60" s="112"/>
    </row>
    <row r="61" spans="2:20" x14ac:dyDescent="0.25">
      <c r="B61" s="109"/>
      <c r="C61" s="110" t="s">
        <v>57</v>
      </c>
      <c r="D61" s="111" t="s">
        <v>58</v>
      </c>
      <c r="E61" s="110"/>
      <c r="F61" s="110"/>
      <c r="G61" s="110"/>
      <c r="H61" s="118"/>
      <c r="I61" s="118"/>
      <c r="J61" s="107"/>
      <c r="K61" s="107"/>
      <c r="L61" s="107"/>
      <c r="M61" s="107"/>
      <c r="N61" s="107"/>
      <c r="O61" s="107"/>
      <c r="P61" s="107"/>
      <c r="Q61" s="107"/>
      <c r="R61" s="107"/>
      <c r="S61" s="107"/>
      <c r="T61" s="112"/>
    </row>
    <row r="62" spans="2:20" ht="5.4" customHeight="1" x14ac:dyDescent="0.25">
      <c r="B62" s="109"/>
      <c r="C62" s="118"/>
      <c r="D62" s="104"/>
      <c r="E62" s="104"/>
      <c r="F62" s="104"/>
      <c r="G62" s="104"/>
      <c r="H62" s="104"/>
      <c r="I62" s="104"/>
      <c r="J62" s="104"/>
      <c r="K62" s="104"/>
      <c r="L62" s="107"/>
      <c r="M62" s="107"/>
      <c r="N62" s="107"/>
      <c r="O62" s="107"/>
      <c r="P62" s="107"/>
      <c r="Q62" s="107"/>
      <c r="R62" s="107"/>
      <c r="S62" s="107"/>
      <c r="T62" s="112"/>
    </row>
    <row r="63" spans="2:20" x14ac:dyDescent="0.25">
      <c r="B63" s="109"/>
      <c r="C63" s="118"/>
      <c r="D63" s="106" t="s">
        <v>16</v>
      </c>
      <c r="E63" s="107" t="s">
        <v>59</v>
      </c>
      <c r="F63" s="107"/>
      <c r="G63" s="107"/>
      <c r="H63" s="107"/>
      <c r="I63" s="107"/>
      <c r="J63" s="107"/>
      <c r="K63" s="107"/>
      <c r="L63" s="107"/>
      <c r="M63" s="107"/>
      <c r="N63" s="107"/>
      <c r="O63" s="107"/>
      <c r="P63" s="107"/>
      <c r="Q63" s="107"/>
      <c r="R63" s="107"/>
      <c r="S63" s="107"/>
      <c r="T63" s="112"/>
    </row>
    <row r="64" spans="2:20" x14ac:dyDescent="0.25">
      <c r="B64" s="109"/>
      <c r="C64" s="118"/>
      <c r="D64" s="121" t="s">
        <v>16</v>
      </c>
      <c r="E64" s="107" t="s">
        <v>60</v>
      </c>
      <c r="F64" s="107"/>
      <c r="G64" s="107"/>
      <c r="H64" s="107"/>
      <c r="I64" s="107"/>
      <c r="J64" s="107"/>
      <c r="K64" s="107"/>
      <c r="L64" s="107"/>
      <c r="M64" s="107"/>
      <c r="N64" s="107"/>
      <c r="O64" s="122"/>
      <c r="P64" s="122"/>
      <c r="Q64" s="118"/>
      <c r="R64" s="118"/>
      <c r="S64" s="118"/>
      <c r="T64" s="123"/>
    </row>
    <row r="65" spans="2:20" x14ac:dyDescent="0.25">
      <c r="B65" s="109"/>
      <c r="C65" s="118"/>
      <c r="D65" s="121" t="s">
        <v>16</v>
      </c>
      <c r="E65" s="107" t="s">
        <v>61</v>
      </c>
      <c r="F65" s="107"/>
      <c r="G65" s="107"/>
      <c r="H65" s="107"/>
      <c r="I65" s="107"/>
      <c r="J65" s="107"/>
      <c r="K65" s="107"/>
      <c r="L65" s="107"/>
      <c r="M65" s="107"/>
      <c r="N65" s="107"/>
      <c r="O65" s="107"/>
      <c r="P65" s="107"/>
      <c r="Q65" s="107"/>
      <c r="R65" s="107"/>
      <c r="S65" s="118"/>
      <c r="T65" s="123"/>
    </row>
    <row r="66" spans="2:20" ht="5.4" customHeight="1" x14ac:dyDescent="0.25">
      <c r="B66" s="109"/>
      <c r="C66" s="118"/>
      <c r="D66" s="118"/>
      <c r="E66" s="118"/>
      <c r="F66" s="118"/>
      <c r="G66" s="118"/>
      <c r="H66" s="118"/>
      <c r="I66" s="118"/>
      <c r="J66" s="118"/>
      <c r="K66" s="118"/>
      <c r="L66" s="122"/>
      <c r="M66" s="122"/>
      <c r="N66" s="122"/>
      <c r="O66" s="122"/>
      <c r="P66" s="122"/>
      <c r="Q66" s="122"/>
      <c r="R66" s="122"/>
      <c r="S66" s="122"/>
      <c r="T66" s="123"/>
    </row>
    <row r="67" spans="2:20" x14ac:dyDescent="0.25">
      <c r="B67" s="109"/>
      <c r="C67" s="118"/>
      <c r="D67" s="119" t="s">
        <v>62</v>
      </c>
      <c r="E67" s="119"/>
      <c r="F67" s="119"/>
      <c r="G67" s="119"/>
      <c r="H67" s="119"/>
      <c r="I67" s="119"/>
      <c r="J67" s="119"/>
      <c r="K67" s="119"/>
      <c r="L67" s="119"/>
      <c r="M67" s="119"/>
      <c r="N67" s="119"/>
      <c r="O67" s="119"/>
      <c r="P67" s="119"/>
      <c r="Q67" s="119"/>
      <c r="R67" s="119"/>
      <c r="S67" s="107"/>
      <c r="T67" s="123"/>
    </row>
    <row r="68" spans="2:20" ht="5.4" customHeight="1" x14ac:dyDescent="0.25">
      <c r="B68" s="109"/>
      <c r="C68" s="118"/>
      <c r="D68" s="118"/>
      <c r="E68" s="118"/>
      <c r="F68" s="118"/>
      <c r="G68" s="118"/>
      <c r="H68" s="118"/>
      <c r="I68" s="118"/>
      <c r="J68" s="118"/>
      <c r="K68" s="118"/>
      <c r="L68" s="118"/>
      <c r="M68" s="122"/>
      <c r="N68" s="122"/>
      <c r="O68" s="118"/>
      <c r="P68" s="118"/>
      <c r="Q68" s="118"/>
      <c r="R68" s="118"/>
      <c r="S68" s="118"/>
      <c r="T68" s="123"/>
    </row>
    <row r="69" spans="2:20" x14ac:dyDescent="0.25">
      <c r="B69" s="109"/>
      <c r="C69" s="118"/>
      <c r="D69" s="107" t="s">
        <v>16</v>
      </c>
      <c r="E69" s="107" t="s">
        <v>63</v>
      </c>
      <c r="F69" s="107"/>
      <c r="G69" s="107"/>
      <c r="H69" s="107"/>
      <c r="I69" s="107"/>
      <c r="J69" s="107"/>
      <c r="K69" s="107"/>
      <c r="L69" s="107"/>
      <c r="M69" s="107"/>
      <c r="N69" s="107"/>
      <c r="O69" s="118"/>
      <c r="P69" s="118"/>
      <c r="Q69" s="118"/>
      <c r="R69" s="118"/>
      <c r="S69" s="118"/>
      <c r="T69" s="123"/>
    </row>
    <row r="70" spans="2:20" x14ac:dyDescent="0.25">
      <c r="B70" s="109"/>
      <c r="C70" s="118"/>
      <c r="D70" s="107"/>
      <c r="E70" s="107" t="s">
        <v>16</v>
      </c>
      <c r="F70" s="107" t="s">
        <v>64</v>
      </c>
      <c r="G70" s="107"/>
      <c r="H70" s="107"/>
      <c r="I70" s="107"/>
      <c r="J70" s="107"/>
      <c r="K70" s="107"/>
      <c r="L70" s="107"/>
      <c r="M70" s="107"/>
      <c r="N70" s="107"/>
      <c r="O70" s="118"/>
      <c r="P70" s="118"/>
      <c r="Q70" s="118"/>
      <c r="R70" s="118"/>
      <c r="S70" s="118"/>
      <c r="T70" s="123"/>
    </row>
    <row r="71" spans="2:20" x14ac:dyDescent="0.25">
      <c r="B71" s="109"/>
      <c r="C71" s="118"/>
      <c r="D71" s="107"/>
      <c r="E71" s="107" t="s">
        <v>16</v>
      </c>
      <c r="F71" s="107" t="s">
        <v>65</v>
      </c>
      <c r="G71" s="107"/>
      <c r="H71" s="107"/>
      <c r="I71" s="107"/>
      <c r="J71" s="107"/>
      <c r="K71" s="107"/>
      <c r="L71" s="107"/>
      <c r="M71" s="107"/>
      <c r="N71" s="107"/>
      <c r="O71" s="118"/>
      <c r="P71" s="118"/>
      <c r="Q71" s="118"/>
      <c r="R71" s="118"/>
      <c r="S71" s="118"/>
      <c r="T71" s="123"/>
    </row>
    <row r="72" spans="2:20" x14ac:dyDescent="0.25">
      <c r="B72" s="109"/>
      <c r="C72" s="118"/>
      <c r="D72" s="107"/>
      <c r="E72" s="107" t="s">
        <v>16</v>
      </c>
      <c r="F72" s="107" t="s">
        <v>66</v>
      </c>
      <c r="G72" s="107"/>
      <c r="H72" s="107"/>
      <c r="I72" s="107"/>
      <c r="J72" s="107"/>
      <c r="K72" s="107"/>
      <c r="L72" s="107"/>
      <c r="M72" s="107"/>
      <c r="N72" s="107"/>
      <c r="O72" s="107"/>
      <c r="P72" s="107"/>
      <c r="Q72" s="107"/>
      <c r="R72" s="107"/>
      <c r="S72" s="107"/>
      <c r="T72" s="123"/>
    </row>
    <row r="73" spans="2:20" x14ac:dyDescent="0.25">
      <c r="B73" s="109"/>
      <c r="C73" s="118"/>
      <c r="D73" s="107" t="s">
        <v>16</v>
      </c>
      <c r="E73" s="107" t="s">
        <v>67</v>
      </c>
      <c r="F73" s="107"/>
      <c r="G73" s="107"/>
      <c r="H73" s="107"/>
      <c r="I73" s="107"/>
      <c r="J73" s="107"/>
      <c r="K73" s="107"/>
      <c r="L73" s="107"/>
      <c r="M73" s="107"/>
      <c r="N73" s="107"/>
      <c r="O73" s="118"/>
      <c r="P73" s="118"/>
      <c r="Q73" s="118"/>
      <c r="R73" s="118"/>
      <c r="S73" s="118"/>
      <c r="T73" s="123"/>
    </row>
    <row r="74" spans="2:20" x14ac:dyDescent="0.25">
      <c r="B74" s="109"/>
      <c r="C74" s="118"/>
      <c r="D74" s="121" t="s">
        <v>16</v>
      </c>
      <c r="E74" s="107" t="s">
        <v>60</v>
      </c>
      <c r="F74" s="107"/>
      <c r="G74" s="107"/>
      <c r="H74" s="107"/>
      <c r="I74" s="107"/>
      <c r="J74" s="107"/>
      <c r="K74" s="107"/>
      <c r="L74" s="107"/>
      <c r="M74" s="107"/>
      <c r="N74" s="107"/>
      <c r="O74" s="118"/>
      <c r="P74" s="118"/>
      <c r="Q74" s="118"/>
      <c r="R74" s="118"/>
      <c r="S74" s="118"/>
      <c r="T74" s="123"/>
    </row>
    <row r="75" spans="2:20" x14ac:dyDescent="0.25">
      <c r="B75" s="109"/>
      <c r="C75" s="118"/>
      <c r="D75" s="106" t="s">
        <v>16</v>
      </c>
      <c r="E75" s="107" t="s">
        <v>68</v>
      </c>
      <c r="F75" s="107"/>
      <c r="G75" s="107"/>
      <c r="H75" s="107"/>
      <c r="I75" s="107"/>
      <c r="J75" s="107"/>
      <c r="K75" s="107"/>
      <c r="L75" s="107"/>
      <c r="M75" s="107"/>
      <c r="N75" s="107"/>
      <c r="O75" s="107"/>
      <c r="P75" s="107"/>
      <c r="Q75" s="107"/>
      <c r="R75" s="107"/>
      <c r="S75" s="107"/>
      <c r="T75" s="112"/>
    </row>
    <row r="76" spans="2:20" x14ac:dyDescent="0.25">
      <c r="B76" s="124"/>
      <c r="C76" s="125"/>
      <c r="D76" s="125"/>
      <c r="E76" s="125"/>
      <c r="F76" s="125" t="s">
        <v>69</v>
      </c>
      <c r="G76" s="126"/>
      <c r="H76" s="126"/>
      <c r="I76" s="126"/>
      <c r="J76" s="126"/>
      <c r="K76" s="126"/>
      <c r="L76" s="126"/>
      <c r="M76" s="126"/>
      <c r="N76" s="126"/>
      <c r="O76" s="126"/>
      <c r="P76" s="127"/>
      <c r="Q76" s="127"/>
      <c r="R76" s="127"/>
      <c r="S76" s="127"/>
      <c r="T76" s="128"/>
    </row>
    <row r="77" spans="2:20" x14ac:dyDescent="0.25">
      <c r="B77" s="124"/>
      <c r="C77" s="125"/>
      <c r="D77" s="125"/>
      <c r="E77" s="125"/>
      <c r="F77" s="125" t="s">
        <v>70</v>
      </c>
      <c r="G77" s="126"/>
      <c r="H77" s="126"/>
      <c r="I77" s="126"/>
      <c r="J77" s="126"/>
      <c r="K77" s="126"/>
      <c r="L77" s="126"/>
      <c r="M77" s="126"/>
      <c r="N77" s="126"/>
      <c r="O77" s="126"/>
      <c r="P77" s="127"/>
      <c r="Q77" s="127"/>
      <c r="R77" s="127"/>
      <c r="S77" s="127"/>
      <c r="T77" s="128"/>
    </row>
    <row r="78" spans="2:20" x14ac:dyDescent="0.25">
      <c r="B78" s="124"/>
      <c r="C78" s="125"/>
      <c r="D78" s="125"/>
      <c r="E78" s="125"/>
      <c r="F78" s="126"/>
      <c r="G78" s="126"/>
      <c r="H78" s="126"/>
      <c r="I78" s="126"/>
      <c r="J78" s="126"/>
      <c r="K78" s="126"/>
      <c r="L78" s="126"/>
      <c r="M78" s="126"/>
      <c r="N78" s="126"/>
      <c r="O78" s="126"/>
      <c r="P78" s="126"/>
      <c r="Q78" s="126"/>
      <c r="R78" s="127"/>
      <c r="S78" s="127"/>
      <c r="T78" s="128"/>
    </row>
    <row r="79" spans="2:20" x14ac:dyDescent="0.25">
      <c r="B79" s="124"/>
      <c r="C79" s="125"/>
      <c r="D79" s="125"/>
      <c r="E79" s="125"/>
      <c r="F79" s="126"/>
      <c r="G79" s="126"/>
      <c r="H79" s="126"/>
      <c r="I79" s="126"/>
      <c r="J79" s="126"/>
      <c r="K79" s="126"/>
      <c r="L79" s="126"/>
      <c r="M79" s="126"/>
      <c r="N79" s="126"/>
      <c r="O79" s="126"/>
      <c r="P79" s="126"/>
      <c r="Q79" s="126"/>
      <c r="R79" s="127"/>
      <c r="S79" s="127"/>
      <c r="T79" s="128"/>
    </row>
    <row r="80" spans="2:20" x14ac:dyDescent="0.25">
      <c r="B80" s="124"/>
      <c r="C80" s="125"/>
      <c r="D80" s="125"/>
      <c r="E80" s="125"/>
      <c r="F80" s="126"/>
      <c r="G80" s="126"/>
      <c r="H80" s="126"/>
      <c r="I80" s="126"/>
      <c r="J80" s="126"/>
      <c r="K80" s="126"/>
      <c r="L80" s="126"/>
      <c r="M80" s="126"/>
      <c r="N80" s="126"/>
      <c r="O80" s="126"/>
      <c r="P80" s="126"/>
      <c r="Q80" s="126"/>
      <c r="R80" s="127"/>
      <c r="S80" s="127"/>
      <c r="T80" s="128"/>
    </row>
    <row r="81" spans="2:20" x14ac:dyDescent="0.25">
      <c r="B81" s="124"/>
      <c r="C81" s="125"/>
      <c r="D81" s="125"/>
      <c r="E81" s="125"/>
      <c r="F81" s="126"/>
      <c r="G81" s="126"/>
      <c r="H81" s="126"/>
      <c r="I81" s="126"/>
      <c r="J81" s="126"/>
      <c r="K81" s="126"/>
      <c r="L81" s="126"/>
      <c r="M81" s="126"/>
      <c r="N81" s="126"/>
      <c r="O81" s="126"/>
      <c r="P81" s="126"/>
      <c r="Q81" s="126"/>
      <c r="R81" s="127"/>
      <c r="S81" s="127"/>
      <c r="T81" s="128"/>
    </row>
    <row r="82" spans="2:20" ht="27.6" customHeight="1" x14ac:dyDescent="0.25">
      <c r="B82" s="124"/>
      <c r="C82" s="125"/>
      <c r="D82" s="125"/>
      <c r="E82" s="125"/>
      <c r="F82" s="126"/>
      <c r="G82" s="126"/>
      <c r="H82" s="126"/>
      <c r="I82" s="126"/>
      <c r="J82" s="126"/>
      <c r="K82" s="126"/>
      <c r="L82" s="126"/>
      <c r="M82" s="126"/>
      <c r="N82" s="126"/>
      <c r="O82" s="126"/>
      <c r="P82" s="126"/>
      <c r="Q82" s="126"/>
      <c r="R82" s="127"/>
      <c r="S82" s="127"/>
      <c r="T82" s="128"/>
    </row>
    <row r="83" spans="2:20" x14ac:dyDescent="0.25">
      <c r="B83" s="124"/>
      <c r="C83" s="125"/>
      <c r="D83" s="125"/>
      <c r="E83" s="125"/>
      <c r="F83" s="125" t="s">
        <v>71</v>
      </c>
      <c r="G83" s="126"/>
      <c r="H83" s="126"/>
      <c r="I83" s="126"/>
      <c r="J83" s="126"/>
      <c r="K83" s="126"/>
      <c r="L83" s="126"/>
      <c r="M83" s="126"/>
      <c r="N83" s="126"/>
      <c r="O83" s="126"/>
      <c r="P83" s="126"/>
      <c r="Q83" s="126"/>
      <c r="R83" s="127"/>
      <c r="S83" s="127"/>
      <c r="T83" s="128"/>
    </row>
    <row r="84" spans="2:20" ht="28.2" customHeight="1" x14ac:dyDescent="0.25">
      <c r="B84" s="129"/>
      <c r="C84" s="130"/>
      <c r="D84" s="106" t="s">
        <v>16</v>
      </c>
      <c r="E84" s="270" t="s">
        <v>72</v>
      </c>
      <c r="F84" s="270"/>
      <c r="G84" s="270"/>
      <c r="H84" s="270"/>
      <c r="I84" s="270"/>
      <c r="J84" s="270"/>
      <c r="K84" s="270"/>
      <c r="L84" s="270"/>
      <c r="M84" s="270"/>
      <c r="N84" s="270"/>
      <c r="O84" s="270"/>
      <c r="P84" s="270"/>
      <c r="Q84" s="270"/>
      <c r="R84" s="270"/>
      <c r="T84" s="131"/>
    </row>
    <row r="85" spans="2:20" ht="5.4" customHeight="1" x14ac:dyDescent="0.25">
      <c r="B85" s="124"/>
      <c r="C85" s="125"/>
      <c r="D85" s="125"/>
      <c r="E85" s="125"/>
      <c r="F85" s="118"/>
      <c r="G85" s="126"/>
      <c r="H85" s="126"/>
      <c r="I85" s="126"/>
      <c r="J85" s="126"/>
      <c r="K85" s="126"/>
      <c r="L85" s="126"/>
      <c r="M85" s="126"/>
      <c r="N85" s="126"/>
      <c r="O85" s="126"/>
      <c r="P85" s="127"/>
      <c r="Q85" s="127"/>
      <c r="R85" s="127"/>
      <c r="S85" s="127"/>
      <c r="T85" s="128"/>
    </row>
    <row r="86" spans="2:20" x14ac:dyDescent="0.25">
      <c r="B86" s="109"/>
      <c r="C86" s="118"/>
      <c r="D86" s="119" t="s">
        <v>73</v>
      </c>
      <c r="E86" s="119"/>
      <c r="F86" s="119"/>
      <c r="G86" s="119"/>
      <c r="H86" s="119"/>
      <c r="I86" s="119"/>
      <c r="J86" s="119"/>
      <c r="K86" s="119"/>
      <c r="L86" s="119"/>
      <c r="M86" s="119"/>
      <c r="N86" s="119"/>
      <c r="O86" s="119"/>
      <c r="P86" s="119"/>
      <c r="Q86" s="119"/>
      <c r="R86" s="119"/>
      <c r="S86" s="107"/>
      <c r="T86" s="112"/>
    </row>
    <row r="87" spans="2:20" x14ac:dyDescent="0.25">
      <c r="B87" s="109"/>
      <c r="C87" s="118"/>
      <c r="D87" s="106" t="s">
        <v>16</v>
      </c>
      <c r="E87" s="107" t="s">
        <v>68</v>
      </c>
      <c r="F87" s="132"/>
      <c r="G87" s="133"/>
      <c r="H87" s="133"/>
      <c r="I87" s="133"/>
      <c r="J87" s="133"/>
      <c r="K87" s="133"/>
      <c r="L87" s="133"/>
      <c r="M87" s="133"/>
      <c r="N87" s="133"/>
      <c r="O87" s="133"/>
      <c r="P87" s="133"/>
      <c r="Q87" s="133"/>
      <c r="R87" s="133"/>
      <c r="S87" s="107"/>
      <c r="T87" s="112"/>
    </row>
    <row r="88" spans="2:20" x14ac:dyDescent="0.25">
      <c r="B88" s="124"/>
      <c r="C88" s="125"/>
      <c r="D88" s="125"/>
      <c r="E88" s="125"/>
      <c r="F88" s="271" t="s">
        <v>74</v>
      </c>
      <c r="G88" s="271"/>
      <c r="H88" s="271"/>
      <c r="I88" s="271"/>
      <c r="J88" s="271"/>
      <c r="K88" s="271"/>
      <c r="L88" s="271"/>
      <c r="M88" s="271"/>
      <c r="N88" s="271"/>
      <c r="O88" s="271"/>
      <c r="P88" s="271"/>
      <c r="Q88" s="271"/>
      <c r="R88" s="271"/>
      <c r="S88" s="133"/>
      <c r="T88" s="134"/>
    </row>
    <row r="89" spans="2:20" x14ac:dyDescent="0.25">
      <c r="B89" s="124"/>
      <c r="C89" s="125"/>
      <c r="D89" s="125"/>
      <c r="E89" s="125"/>
      <c r="F89" s="125" t="s">
        <v>75</v>
      </c>
      <c r="G89" s="126"/>
      <c r="H89" s="126"/>
      <c r="I89" s="126"/>
      <c r="J89" s="126"/>
      <c r="K89" s="126"/>
      <c r="L89" s="126"/>
      <c r="M89" s="126"/>
      <c r="N89" s="126"/>
      <c r="O89" s="126"/>
      <c r="P89" s="127"/>
      <c r="Q89" s="127"/>
      <c r="R89" s="127"/>
      <c r="S89" s="127"/>
      <c r="T89" s="128"/>
    </row>
    <row r="90" spans="2:20" x14ac:dyDescent="0.25">
      <c r="B90" s="124"/>
      <c r="C90" s="125"/>
      <c r="D90" s="125"/>
      <c r="E90" s="125"/>
      <c r="F90" s="125" t="s">
        <v>71</v>
      </c>
      <c r="G90" s="126"/>
      <c r="H90" s="126"/>
      <c r="I90" s="126"/>
      <c r="J90" s="126"/>
      <c r="K90" s="126"/>
      <c r="L90" s="126"/>
      <c r="M90" s="126"/>
      <c r="N90" s="126"/>
      <c r="O90" s="126"/>
      <c r="P90" s="127"/>
      <c r="Q90" s="127"/>
      <c r="R90" s="127"/>
      <c r="S90" s="127"/>
      <c r="T90" s="128"/>
    </row>
    <row r="91" spans="2:20" ht="5.4" customHeight="1" x14ac:dyDescent="0.25">
      <c r="B91" s="109"/>
      <c r="C91" s="118"/>
      <c r="D91" s="106"/>
      <c r="E91" s="107"/>
      <c r="F91" s="107"/>
      <c r="G91" s="107"/>
      <c r="H91" s="107"/>
      <c r="I91" s="107"/>
      <c r="J91" s="107"/>
      <c r="K91" s="107"/>
      <c r="L91" s="107"/>
      <c r="M91" s="107"/>
      <c r="N91" s="107"/>
      <c r="O91" s="107"/>
      <c r="P91" s="107"/>
      <c r="Q91" s="107"/>
      <c r="R91" s="107"/>
      <c r="S91" s="107"/>
      <c r="T91" s="112"/>
    </row>
    <row r="92" spans="2:20" x14ac:dyDescent="0.25">
      <c r="B92" s="109"/>
      <c r="C92" s="110" t="s">
        <v>76</v>
      </c>
      <c r="D92" s="111" t="s">
        <v>77</v>
      </c>
      <c r="E92" s="110"/>
      <c r="F92" s="110"/>
      <c r="G92" s="118"/>
      <c r="H92" s="118"/>
      <c r="I92" s="118"/>
      <c r="J92" s="118"/>
      <c r="K92" s="118"/>
      <c r="L92" s="118"/>
      <c r="M92" s="118"/>
      <c r="N92" s="118"/>
      <c r="O92" s="118"/>
      <c r="P92" s="118"/>
      <c r="Q92" s="118"/>
      <c r="R92" s="118"/>
      <c r="S92" s="107"/>
      <c r="T92" s="112"/>
    </row>
    <row r="93" spans="2:20" x14ac:dyDescent="0.25">
      <c r="B93" s="109"/>
      <c r="C93" s="118"/>
      <c r="D93" s="118"/>
      <c r="E93" s="118" t="s">
        <v>78</v>
      </c>
      <c r="F93" s="118"/>
      <c r="G93" s="118"/>
      <c r="H93" s="118"/>
      <c r="I93" s="118"/>
      <c r="J93" s="118"/>
      <c r="K93" s="118"/>
      <c r="L93" s="118"/>
      <c r="M93" s="118"/>
      <c r="N93" s="118"/>
      <c r="O93" s="118"/>
      <c r="P93" s="118"/>
      <c r="Q93" s="118"/>
      <c r="R93" s="118"/>
      <c r="S93" s="107"/>
      <c r="T93" s="112"/>
    </row>
    <row r="94" spans="2:20" x14ac:dyDescent="0.25">
      <c r="B94" s="109"/>
      <c r="C94" s="118"/>
      <c r="D94" s="118"/>
      <c r="E94" s="107" t="s">
        <v>79</v>
      </c>
      <c r="F94" s="118"/>
      <c r="G94" s="118"/>
      <c r="H94" s="118"/>
      <c r="I94" s="118"/>
      <c r="J94" s="118"/>
      <c r="K94" s="118"/>
      <c r="L94" s="118"/>
      <c r="M94" s="118"/>
      <c r="N94" s="118"/>
      <c r="O94" s="118"/>
      <c r="P94" s="118"/>
      <c r="Q94" s="118"/>
      <c r="R94" s="118"/>
      <c r="S94" s="107"/>
      <c r="T94" s="112"/>
    </row>
    <row r="95" spans="2:20" ht="5.4" customHeight="1" x14ac:dyDescent="0.25">
      <c r="B95" s="109"/>
      <c r="C95" s="118"/>
      <c r="D95" s="118"/>
      <c r="E95" s="118"/>
      <c r="F95" s="118"/>
      <c r="G95" s="118"/>
      <c r="H95" s="118"/>
      <c r="I95" s="118"/>
      <c r="J95" s="118"/>
      <c r="K95" s="118"/>
      <c r="L95" s="118"/>
      <c r="M95" s="118"/>
      <c r="N95" s="118"/>
      <c r="O95" s="118"/>
      <c r="P95" s="118"/>
      <c r="Q95" s="118"/>
      <c r="R95" s="118"/>
      <c r="S95" s="107"/>
      <c r="T95" s="112"/>
    </row>
    <row r="96" spans="2:20" x14ac:dyDescent="0.25">
      <c r="B96" s="109"/>
      <c r="C96" s="110" t="s">
        <v>80</v>
      </c>
      <c r="D96" s="111" t="s">
        <v>81</v>
      </c>
      <c r="E96" s="110"/>
      <c r="F96" s="118"/>
      <c r="G96" s="118"/>
      <c r="H96" s="118"/>
      <c r="I96" s="118"/>
      <c r="J96" s="118"/>
      <c r="K96" s="118"/>
      <c r="L96" s="118"/>
      <c r="M96" s="118"/>
      <c r="N96" s="118"/>
      <c r="O96" s="118"/>
      <c r="P96" s="118"/>
      <c r="Q96" s="118"/>
      <c r="R96" s="118"/>
      <c r="S96" s="107"/>
      <c r="T96" s="112"/>
    </row>
    <row r="97" spans="2:20" x14ac:dyDescent="0.25">
      <c r="B97" s="109"/>
      <c r="C97" s="118"/>
      <c r="D97" s="106"/>
      <c r="E97" s="107" t="s">
        <v>82</v>
      </c>
      <c r="F97" s="107"/>
      <c r="G97" s="107"/>
      <c r="H97" s="107"/>
      <c r="I97" s="107"/>
      <c r="J97" s="107"/>
      <c r="K97" s="107"/>
      <c r="L97" s="107"/>
      <c r="M97" s="107"/>
      <c r="N97" s="107"/>
      <c r="O97" s="107"/>
      <c r="P97" s="107"/>
      <c r="Q97" s="107"/>
      <c r="R97" s="107"/>
      <c r="S97" s="107"/>
      <c r="T97" s="112"/>
    </row>
    <row r="98" spans="2:20" x14ac:dyDescent="0.25">
      <c r="B98" s="109"/>
      <c r="C98" s="118"/>
      <c r="D98" s="106"/>
      <c r="E98" s="107" t="s">
        <v>79</v>
      </c>
      <c r="F98" s="107"/>
      <c r="G98" s="107"/>
      <c r="H98" s="107"/>
      <c r="I98" s="107"/>
      <c r="J98" s="107"/>
      <c r="K98" s="107"/>
      <c r="L98" s="107"/>
      <c r="M98" s="107"/>
      <c r="N98" s="107"/>
      <c r="O98" s="107"/>
      <c r="P98" s="107"/>
      <c r="Q98" s="107"/>
      <c r="R98" s="107"/>
      <c r="S98" s="107"/>
      <c r="T98" s="112"/>
    </row>
    <row r="99" spans="2:20" ht="5.4" customHeight="1" x14ac:dyDescent="0.25">
      <c r="B99" s="109"/>
      <c r="C99" s="118"/>
      <c r="D99" s="106"/>
      <c r="E99" s="107"/>
      <c r="F99" s="107"/>
      <c r="G99" s="107"/>
      <c r="H99" s="107"/>
      <c r="I99" s="107"/>
      <c r="J99" s="107"/>
      <c r="K99" s="107"/>
      <c r="L99" s="107"/>
      <c r="M99" s="107"/>
      <c r="N99" s="107"/>
      <c r="O99" s="107"/>
      <c r="P99" s="107"/>
      <c r="Q99" s="107"/>
      <c r="R99" s="107"/>
      <c r="S99" s="107"/>
      <c r="T99" s="112"/>
    </row>
    <row r="100" spans="2:20" x14ac:dyDescent="0.25">
      <c r="B100" s="135"/>
      <c r="C100" s="136" t="s">
        <v>83</v>
      </c>
      <c r="D100" s="137" t="s">
        <v>84</v>
      </c>
      <c r="E100" s="136"/>
      <c r="F100" s="136"/>
      <c r="G100" s="136"/>
      <c r="H100" s="138"/>
      <c r="I100" s="138"/>
      <c r="J100" s="139"/>
      <c r="K100" s="139"/>
      <c r="L100" s="139"/>
      <c r="M100" s="139"/>
      <c r="N100" s="139"/>
      <c r="O100" s="139"/>
      <c r="P100" s="139"/>
      <c r="Q100" s="139"/>
      <c r="R100" s="139"/>
      <c r="S100" s="139"/>
      <c r="T100" s="140"/>
    </row>
  </sheetData>
  <mergeCells count="29">
    <mergeCell ref="E49:R49"/>
    <mergeCell ref="E84:R84"/>
    <mergeCell ref="F88:R88"/>
    <mergeCell ref="L29:M29"/>
    <mergeCell ref="N29:O29"/>
    <mergeCell ref="P29:Q29"/>
    <mergeCell ref="L31:M31"/>
    <mergeCell ref="N31:O31"/>
    <mergeCell ref="P31:Q31"/>
    <mergeCell ref="L27:M27"/>
    <mergeCell ref="N27:O27"/>
    <mergeCell ref="P27:Q27"/>
    <mergeCell ref="L28:M28"/>
    <mergeCell ref="N28:O28"/>
    <mergeCell ref="P28:Q28"/>
    <mergeCell ref="L17:M17"/>
    <mergeCell ref="N17:O17"/>
    <mergeCell ref="P17:Q17"/>
    <mergeCell ref="L24:M24"/>
    <mergeCell ref="N24:O24"/>
    <mergeCell ref="P24:Q24"/>
    <mergeCell ref="L9:M9"/>
    <mergeCell ref="N9:O9"/>
    <mergeCell ref="P9:Q9"/>
    <mergeCell ref="C5:I5"/>
    <mergeCell ref="J5:M5"/>
    <mergeCell ref="N5:R5"/>
    <mergeCell ref="C7:F7"/>
    <mergeCell ref="G7:H7"/>
  </mergeCells>
  <pageMargins left="0.70866141732283472" right="0.70866141732283472" top="0.74803149606299213" bottom="0.74803149606299213" header="0.31496062992125984" footer="0.31496062992125984"/>
  <pageSetup paperSize="9" scale="44"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E1A9F-E949-45CF-926F-1846A43D7A3E}">
  <sheetPr>
    <tabColor theme="0" tint="-4.9989318521683403E-2"/>
    <pageSetUpPr fitToPage="1"/>
  </sheetPr>
  <dimension ref="A2:S104"/>
  <sheetViews>
    <sheetView showGridLines="0" tabSelected="1" workbookViewId="0">
      <selection activeCell="R8" sqref="R8"/>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14.44140625" style="2" customWidth="1"/>
    <col min="8" max="8" width="20.6640625" style="2" customWidth="1"/>
    <col min="9" max="9" width="29.33203125" style="2" customWidth="1"/>
    <col min="10" max="10" width="36.88671875" style="2" customWidth="1"/>
    <col min="11" max="11" width="7.6640625" style="2" customWidth="1"/>
    <col min="12" max="13" width="14.6640625" style="141" customWidth="1"/>
    <col min="14" max="14" width="1.6640625" style="2" customWidth="1"/>
    <col min="15" max="15" width="2.6640625" style="2" customWidth="1"/>
    <col min="16" max="16" width="1.6640625" style="2" customWidth="1"/>
    <col min="17" max="17" width="9.109375" style="2" hidden="1" customWidth="1"/>
    <col min="18" max="16384" width="9.109375" style="2"/>
  </cols>
  <sheetData>
    <row r="2" spans="1:19" s="1" customFormat="1" ht="10.199999999999999" customHeight="1" x14ac:dyDescent="0.3">
      <c r="A2" s="301" t="str">
        <f>[69]TAB00!B55&amp;" : "&amp;[69]TAB00!C55</f>
        <v>TAB4.4.2 : Tarifs de prélèvement basse tension - 2029</v>
      </c>
      <c r="B2" s="302"/>
      <c r="C2" s="302"/>
      <c r="D2" s="302"/>
      <c r="E2" s="302"/>
      <c r="F2" s="302"/>
      <c r="G2" s="302"/>
      <c r="H2" s="302"/>
      <c r="I2" s="302"/>
      <c r="J2" s="302"/>
      <c r="K2" s="302"/>
      <c r="L2" s="302"/>
      <c r="M2" s="302"/>
      <c r="N2" s="302"/>
      <c r="O2" s="302"/>
      <c r="P2" s="302"/>
      <c r="Q2" s="302"/>
      <c r="R2" s="302"/>
      <c r="S2" s="302"/>
    </row>
    <row r="3" spans="1:19" ht="14.4" x14ac:dyDescent="0.3">
      <c r="B3" s="142"/>
      <c r="C3" s="142"/>
      <c r="D3" s="142"/>
      <c r="E3" s="142"/>
      <c r="F3" s="142"/>
      <c r="G3" s="142"/>
      <c r="H3" s="142"/>
      <c r="I3" s="142"/>
      <c r="J3" s="142"/>
      <c r="K3" s="142"/>
      <c r="L3" s="142"/>
      <c r="M3" s="142"/>
      <c r="N3" s="142"/>
      <c r="O3" s="142"/>
      <c r="P3" s="142"/>
      <c r="Q3" s="142"/>
    </row>
    <row r="4" spans="1:19" ht="15.6" x14ac:dyDescent="0.3">
      <c r="B4" s="144"/>
      <c r="C4" s="276" t="s">
        <v>0</v>
      </c>
      <c r="D4" s="276"/>
      <c r="E4" s="276"/>
      <c r="F4" s="276"/>
      <c r="G4" s="276"/>
      <c r="H4" s="276"/>
      <c r="I4" s="277" t="s">
        <v>85</v>
      </c>
      <c r="J4" s="277"/>
      <c r="K4" s="145"/>
      <c r="L4" s="278" t="s">
        <v>126</v>
      </c>
      <c r="M4" s="278"/>
      <c r="N4" s="146"/>
      <c r="O4" s="143"/>
      <c r="P4" s="143"/>
      <c r="Q4" s="143"/>
    </row>
    <row r="5" spans="1:19" ht="7.35" customHeight="1" x14ac:dyDescent="0.3">
      <c r="B5" s="144"/>
      <c r="C5" s="143"/>
      <c r="D5" s="147"/>
      <c r="E5" s="143"/>
      <c r="F5" s="143"/>
      <c r="G5" s="143"/>
      <c r="H5" s="143"/>
      <c r="I5" s="143"/>
      <c r="J5" s="143"/>
      <c r="K5" s="143"/>
      <c r="L5" s="148"/>
      <c r="M5" s="148"/>
      <c r="N5" s="146"/>
      <c r="O5" s="143"/>
      <c r="P5" s="143"/>
      <c r="Q5" s="143"/>
    </row>
    <row r="6" spans="1:19" x14ac:dyDescent="0.25">
      <c r="B6" s="144"/>
      <c r="C6" s="279" t="s">
        <v>2</v>
      </c>
      <c r="D6" s="279"/>
      <c r="E6" s="279"/>
      <c r="F6" s="279"/>
      <c r="G6" s="259" t="str">
        <f>"du 01.01.20"&amp;RIGHT(A2,2)&amp;" au 31.12.20"&amp;RIGHT(A2,2)</f>
        <v>du 01.01.2029 au 31.12.2029</v>
      </c>
      <c r="H6" s="259"/>
      <c r="I6" s="149"/>
      <c r="J6" s="143"/>
      <c r="K6" s="143"/>
      <c r="L6" s="148"/>
      <c r="M6" s="148"/>
      <c r="N6" s="146"/>
      <c r="O6" s="143"/>
      <c r="P6" s="143"/>
      <c r="Q6" s="143"/>
    </row>
    <row r="7" spans="1:19" ht="14.4" thickBot="1" x14ac:dyDescent="0.3">
      <c r="B7" s="144"/>
      <c r="C7" s="143"/>
      <c r="D7" s="150"/>
      <c r="E7" s="143"/>
      <c r="F7" s="143"/>
      <c r="G7" s="143"/>
      <c r="H7" s="143"/>
      <c r="I7" s="143"/>
      <c r="J7" s="143"/>
      <c r="K7" s="143"/>
      <c r="L7" s="151"/>
      <c r="M7" s="151"/>
      <c r="N7" s="146"/>
      <c r="O7" s="143"/>
      <c r="P7" s="143"/>
      <c r="Q7" s="143"/>
    </row>
    <row r="8" spans="1:19" s="16" customFormat="1" ht="21" thickBot="1" x14ac:dyDescent="0.3">
      <c r="B8" s="152"/>
      <c r="C8" s="153"/>
      <c r="D8" s="154"/>
      <c r="E8" s="154"/>
      <c r="F8" s="154"/>
      <c r="G8" s="154"/>
      <c r="H8" s="154"/>
      <c r="I8" s="154"/>
      <c r="J8" s="155"/>
      <c r="K8" s="156" t="s">
        <v>3</v>
      </c>
      <c r="L8" s="274" t="s">
        <v>86</v>
      </c>
      <c r="M8" s="275"/>
      <c r="N8" s="158"/>
      <c r="O8" s="159"/>
      <c r="P8" s="159"/>
      <c r="Q8" s="159"/>
    </row>
    <row r="9" spans="1:19" ht="41.85" customHeight="1" thickBot="1" x14ac:dyDescent="0.3">
      <c r="B9" s="144"/>
      <c r="C9" s="160"/>
      <c r="D9" s="143"/>
      <c r="E9" s="143"/>
      <c r="F9" s="143"/>
      <c r="G9" s="143"/>
      <c r="H9" s="143"/>
      <c r="I9" s="143"/>
      <c r="J9" s="161"/>
      <c r="K9" s="162"/>
      <c r="L9" s="163" t="s">
        <v>87</v>
      </c>
      <c r="M9" s="164" t="s">
        <v>88</v>
      </c>
      <c r="N9" s="146"/>
      <c r="O9" s="143"/>
      <c r="P9" s="143"/>
      <c r="Q9" s="143"/>
    </row>
    <row r="10" spans="1:19" ht="14.4" thickBot="1" x14ac:dyDescent="0.3">
      <c r="B10" s="144"/>
      <c r="C10" s="160"/>
      <c r="D10" s="143"/>
      <c r="E10" s="143"/>
      <c r="F10" s="143"/>
      <c r="G10" s="143"/>
      <c r="H10" s="143"/>
      <c r="I10" s="143"/>
      <c r="J10" s="161"/>
      <c r="K10" s="162"/>
      <c r="L10" s="165"/>
      <c r="M10" s="157"/>
      <c r="N10" s="146"/>
      <c r="O10" s="143"/>
      <c r="P10" s="143"/>
      <c r="Q10" s="143"/>
    </row>
    <row r="11" spans="1:19" x14ac:dyDescent="0.25">
      <c r="B11" s="144"/>
      <c r="C11" s="160"/>
      <c r="D11" s="38" t="s">
        <v>10</v>
      </c>
      <c r="E11" s="38"/>
      <c r="F11" s="38"/>
      <c r="G11" s="38"/>
      <c r="H11" s="143"/>
      <c r="I11" s="143"/>
      <c r="J11" s="161"/>
      <c r="K11" s="161"/>
      <c r="L11" s="166"/>
      <c r="M11" s="167"/>
      <c r="N11" s="146"/>
      <c r="O11" s="143"/>
      <c r="P11" s="143"/>
      <c r="Q11" s="143"/>
    </row>
    <row r="12" spans="1:19" x14ac:dyDescent="0.25">
      <c r="B12" s="144"/>
      <c r="C12" s="160"/>
      <c r="D12" s="168"/>
      <c r="E12" s="168" t="s">
        <v>11</v>
      </c>
      <c r="F12" s="168"/>
      <c r="G12" s="168"/>
      <c r="H12" s="143"/>
      <c r="I12" s="143"/>
      <c r="J12" s="161"/>
      <c r="K12" s="161"/>
      <c r="L12" s="169"/>
      <c r="M12" s="170"/>
      <c r="N12" s="146"/>
      <c r="O12" s="143"/>
      <c r="P12" s="143"/>
      <c r="Q12" s="143"/>
    </row>
    <row r="13" spans="1:19" x14ac:dyDescent="0.25">
      <c r="B13" s="144"/>
      <c r="C13" s="160"/>
      <c r="D13" s="143"/>
      <c r="E13" s="143"/>
      <c r="F13" s="171"/>
      <c r="G13" s="172" t="s">
        <v>89</v>
      </c>
      <c r="H13" s="172"/>
      <c r="I13" s="173"/>
      <c r="J13" s="174" t="s">
        <v>14</v>
      </c>
      <c r="K13" s="57" t="s">
        <v>15</v>
      </c>
      <c r="L13" s="175">
        <v>0</v>
      </c>
      <c r="M13" s="59" t="s">
        <v>16</v>
      </c>
      <c r="N13" s="146"/>
      <c r="O13" s="143"/>
      <c r="P13" s="143"/>
      <c r="Q13" s="143"/>
    </row>
    <row r="14" spans="1:19" x14ac:dyDescent="0.25">
      <c r="B14" s="144"/>
      <c r="C14" s="160"/>
      <c r="D14" s="143"/>
      <c r="E14" s="143"/>
      <c r="F14" s="143"/>
      <c r="G14" s="172" t="s">
        <v>90</v>
      </c>
      <c r="H14" s="172"/>
      <c r="I14" s="173"/>
      <c r="J14" s="174" t="s">
        <v>14</v>
      </c>
      <c r="K14" s="57" t="s">
        <v>15</v>
      </c>
      <c r="L14" s="175">
        <v>0</v>
      </c>
      <c r="M14" s="59" t="s">
        <v>16</v>
      </c>
      <c r="N14" s="146"/>
      <c r="O14" s="143"/>
      <c r="P14" s="143"/>
      <c r="Q14" s="143"/>
    </row>
    <row r="15" spans="1:19" x14ac:dyDescent="0.25">
      <c r="B15" s="144"/>
      <c r="C15" s="160"/>
      <c r="D15" s="143"/>
      <c r="E15" s="168" t="s">
        <v>91</v>
      </c>
      <c r="F15" s="171"/>
      <c r="G15" s="143"/>
      <c r="H15" s="143"/>
      <c r="I15" s="143"/>
      <c r="J15" s="176"/>
      <c r="K15" s="57"/>
      <c r="L15" s="177"/>
      <c r="M15" s="178"/>
      <c r="N15" s="146"/>
      <c r="O15" s="143"/>
      <c r="P15" s="143"/>
      <c r="Q15" s="143"/>
    </row>
    <row r="16" spans="1:19" ht="14.4" customHeight="1" x14ac:dyDescent="0.25">
      <c r="B16" s="144"/>
      <c r="C16" s="160"/>
      <c r="D16" s="143"/>
      <c r="E16" s="143"/>
      <c r="F16" s="171"/>
      <c r="G16" s="172" t="s">
        <v>92</v>
      </c>
      <c r="H16" s="173"/>
      <c r="I16" s="173"/>
      <c r="J16" s="174" t="s">
        <v>93</v>
      </c>
      <c r="K16" s="179" t="s">
        <v>125</v>
      </c>
      <c r="L16" s="281">
        <v>83.2</v>
      </c>
      <c r="M16" s="282">
        <v>0</v>
      </c>
      <c r="N16" s="146"/>
      <c r="O16" s="143"/>
      <c r="P16" s="143"/>
      <c r="Q16" s="143"/>
    </row>
    <row r="17" spans="2:17" x14ac:dyDescent="0.25">
      <c r="B17" s="144"/>
      <c r="C17" s="160"/>
      <c r="D17" s="143"/>
      <c r="E17" s="168" t="s">
        <v>18</v>
      </c>
      <c r="F17" s="171"/>
      <c r="G17" s="180"/>
      <c r="H17" s="181"/>
      <c r="I17" s="181"/>
      <c r="J17" s="182" t="s">
        <v>19</v>
      </c>
      <c r="K17" s="57" t="s">
        <v>20</v>
      </c>
      <c r="L17" s="175" t="s">
        <v>16</v>
      </c>
      <c r="M17" s="251">
        <v>25</v>
      </c>
      <c r="N17" s="146"/>
      <c r="O17" s="143"/>
      <c r="P17" s="143"/>
      <c r="Q17" s="143"/>
    </row>
    <row r="18" spans="2:17" x14ac:dyDescent="0.25">
      <c r="B18" s="144"/>
      <c r="C18" s="160"/>
      <c r="D18" s="143"/>
      <c r="E18" s="168" t="s">
        <v>21</v>
      </c>
      <c r="F18" s="183"/>
      <c r="G18" s="143"/>
      <c r="H18" s="143"/>
      <c r="I18" s="143"/>
      <c r="J18" s="176"/>
      <c r="K18" s="66"/>
      <c r="L18" s="177"/>
      <c r="M18" s="178"/>
      <c r="N18" s="146"/>
      <c r="O18" s="143"/>
      <c r="P18" s="143"/>
      <c r="Q18" s="143"/>
    </row>
    <row r="19" spans="2:17" x14ac:dyDescent="0.25">
      <c r="B19" s="144"/>
      <c r="C19" s="160"/>
      <c r="D19" s="143"/>
      <c r="E19" s="168"/>
      <c r="F19" s="183"/>
      <c r="G19" s="184" t="s">
        <v>94</v>
      </c>
      <c r="H19" s="173" t="s">
        <v>22</v>
      </c>
      <c r="I19" s="173"/>
      <c r="J19" s="174" t="s">
        <v>23</v>
      </c>
      <c r="K19" s="57" t="s">
        <v>15</v>
      </c>
      <c r="L19" s="175" t="s">
        <v>16</v>
      </c>
      <c r="M19" s="178">
        <v>9.3293399999999999E-2</v>
      </c>
      <c r="N19" s="146"/>
      <c r="O19" s="143"/>
      <c r="P19" s="143"/>
      <c r="Q19" s="143"/>
    </row>
    <row r="20" spans="2:17" x14ac:dyDescent="0.25">
      <c r="B20" s="144"/>
      <c r="C20" s="160"/>
      <c r="D20" s="143"/>
      <c r="E20" s="168"/>
      <c r="F20" s="183"/>
      <c r="G20" s="184" t="s">
        <v>95</v>
      </c>
      <c r="H20" s="185" t="s">
        <v>24</v>
      </c>
      <c r="I20" s="173"/>
      <c r="J20" s="174" t="s">
        <v>23</v>
      </c>
      <c r="K20" s="57" t="s">
        <v>15</v>
      </c>
      <c r="L20" s="175" t="s">
        <v>16</v>
      </c>
      <c r="M20" s="186">
        <v>0.1056411</v>
      </c>
      <c r="N20" s="146"/>
      <c r="O20" s="143"/>
      <c r="P20" s="143"/>
      <c r="Q20" s="143"/>
    </row>
    <row r="21" spans="2:17" x14ac:dyDescent="0.25">
      <c r="B21" s="144"/>
      <c r="C21" s="160"/>
      <c r="D21" s="143"/>
      <c r="E21" s="168"/>
      <c r="F21" s="183"/>
      <c r="G21" s="180"/>
      <c r="H21" s="187" t="s">
        <v>25</v>
      </c>
      <c r="I21" s="181"/>
      <c r="J21" s="182" t="s">
        <v>23</v>
      </c>
      <c r="K21" s="57" t="s">
        <v>15</v>
      </c>
      <c r="L21" s="175" t="s">
        <v>16</v>
      </c>
      <c r="M21" s="188">
        <v>4.93906E-2</v>
      </c>
      <c r="N21" s="146"/>
      <c r="O21" s="143"/>
      <c r="P21" s="143"/>
      <c r="Q21" s="143"/>
    </row>
    <row r="22" spans="2:17" x14ac:dyDescent="0.25">
      <c r="B22" s="144"/>
      <c r="C22" s="160"/>
      <c r="D22" s="143"/>
      <c r="E22" s="168"/>
      <c r="F22" s="183"/>
      <c r="G22" s="184" t="s">
        <v>96</v>
      </c>
      <c r="H22" s="189" t="s">
        <v>97</v>
      </c>
      <c r="I22" s="173"/>
      <c r="J22" s="174" t="s">
        <v>23</v>
      </c>
      <c r="K22" s="57" t="s">
        <v>15</v>
      </c>
      <c r="L22" s="190">
        <v>0.13719619999999999</v>
      </c>
      <c r="M22" s="59" t="s">
        <v>16</v>
      </c>
      <c r="N22" s="146"/>
      <c r="O22" s="143"/>
      <c r="P22" s="143"/>
      <c r="Q22" s="143"/>
    </row>
    <row r="23" spans="2:17" x14ac:dyDescent="0.25">
      <c r="B23" s="144"/>
      <c r="C23" s="160"/>
      <c r="D23" s="143"/>
      <c r="E23" s="143"/>
      <c r="F23" s="143"/>
      <c r="G23" s="172"/>
      <c r="H23" s="191" t="s">
        <v>98</v>
      </c>
      <c r="I23" s="173"/>
      <c r="J23" s="174" t="s">
        <v>23</v>
      </c>
      <c r="K23" s="57" t="s">
        <v>15</v>
      </c>
      <c r="L23" s="192">
        <v>8.2317699999999994E-2</v>
      </c>
      <c r="M23" s="59" t="s">
        <v>16</v>
      </c>
      <c r="N23" s="146"/>
      <c r="O23" s="143"/>
      <c r="P23" s="143"/>
      <c r="Q23" s="143"/>
    </row>
    <row r="24" spans="2:17" x14ac:dyDescent="0.25">
      <c r="B24" s="144"/>
      <c r="C24" s="160"/>
      <c r="D24" s="143"/>
      <c r="E24" s="143"/>
      <c r="F24" s="143"/>
      <c r="G24" s="180"/>
      <c r="H24" s="193" t="s">
        <v>99</v>
      </c>
      <c r="I24" s="181"/>
      <c r="J24" s="182" t="s">
        <v>23</v>
      </c>
      <c r="K24" s="57" t="s">
        <v>15</v>
      </c>
      <c r="L24" s="194">
        <v>2.74392E-2</v>
      </c>
      <c r="M24" s="59" t="s">
        <v>16</v>
      </c>
      <c r="N24" s="146"/>
      <c r="O24" s="143"/>
      <c r="P24" s="143"/>
      <c r="Q24" s="143"/>
    </row>
    <row r="25" spans="2:17" ht="15" customHeight="1" thickBot="1" x14ac:dyDescent="0.3">
      <c r="B25" s="144"/>
      <c r="C25" s="160"/>
      <c r="D25" s="143"/>
      <c r="E25" s="143"/>
      <c r="F25" s="143"/>
      <c r="G25" s="195" t="s">
        <v>26</v>
      </c>
      <c r="H25" s="181"/>
      <c r="I25" s="181"/>
      <c r="J25" s="182" t="s">
        <v>23</v>
      </c>
      <c r="K25" s="57" t="s">
        <v>15</v>
      </c>
      <c r="L25" s="283">
        <v>4.93906E-2</v>
      </c>
      <c r="M25" s="284">
        <v>0</v>
      </c>
      <c r="N25" s="146"/>
      <c r="O25" s="143"/>
      <c r="P25" s="143"/>
      <c r="Q25" s="143"/>
    </row>
    <row r="26" spans="2:17" ht="14.4" thickBot="1" x14ac:dyDescent="0.3">
      <c r="B26" s="144"/>
      <c r="C26" s="160"/>
      <c r="D26" s="143"/>
      <c r="E26" s="143"/>
      <c r="F26" s="143"/>
      <c r="G26" s="143"/>
      <c r="H26" s="143"/>
      <c r="I26" s="143"/>
      <c r="J26" s="196"/>
      <c r="K26" s="73"/>
      <c r="L26" s="197"/>
      <c r="M26" s="197"/>
      <c r="N26" s="146"/>
      <c r="O26" s="143"/>
      <c r="P26" s="143"/>
      <c r="Q26" s="143"/>
    </row>
    <row r="27" spans="2:17" ht="14.4" thickBot="1" x14ac:dyDescent="0.3">
      <c r="B27" s="144"/>
      <c r="C27" s="160"/>
      <c r="D27" s="198" t="s">
        <v>27</v>
      </c>
      <c r="E27" s="198"/>
      <c r="F27" s="143"/>
      <c r="G27" s="180"/>
      <c r="H27" s="180"/>
      <c r="I27" s="180"/>
      <c r="J27" s="182" t="s">
        <v>23</v>
      </c>
      <c r="K27" s="77" t="s">
        <v>28</v>
      </c>
      <c r="L27" s="285">
        <v>8.4705000000000006E-3</v>
      </c>
      <c r="M27" s="286">
        <v>0</v>
      </c>
      <c r="N27" s="146"/>
      <c r="O27" s="143"/>
      <c r="P27" s="143"/>
      <c r="Q27" s="143"/>
    </row>
    <row r="28" spans="2:17" x14ac:dyDescent="0.25">
      <c r="B28" s="144"/>
      <c r="C28" s="160"/>
      <c r="D28" s="198"/>
      <c r="E28" s="198"/>
      <c r="F28" s="143"/>
      <c r="G28" s="143"/>
      <c r="H28" s="143"/>
      <c r="I28" s="143"/>
      <c r="J28" s="196"/>
      <c r="K28" s="78"/>
      <c r="L28" s="199"/>
      <c r="M28" s="199"/>
      <c r="N28" s="146"/>
      <c r="O28" s="143"/>
      <c r="P28" s="143"/>
      <c r="Q28" s="143"/>
    </row>
    <row r="29" spans="2:17" ht="14.4" thickBot="1" x14ac:dyDescent="0.3">
      <c r="B29" s="144"/>
      <c r="C29" s="160"/>
      <c r="D29" s="198" t="s">
        <v>29</v>
      </c>
      <c r="E29" s="198"/>
      <c r="F29" s="143"/>
      <c r="G29" s="143"/>
      <c r="H29" s="143"/>
      <c r="I29" s="143"/>
      <c r="J29" s="196"/>
      <c r="K29" s="80"/>
      <c r="L29" s="200"/>
      <c r="M29" s="200"/>
      <c r="N29" s="146"/>
      <c r="O29" s="143"/>
      <c r="P29" s="143"/>
      <c r="Q29" s="143"/>
    </row>
    <row r="30" spans="2:17" x14ac:dyDescent="0.25">
      <c r="B30" s="144"/>
      <c r="C30" s="160"/>
      <c r="D30" s="198"/>
      <c r="E30" s="198"/>
      <c r="F30" s="143"/>
      <c r="G30" s="180" t="s">
        <v>30</v>
      </c>
      <c r="H30" s="181"/>
      <c r="I30" s="181"/>
      <c r="J30" s="182" t="s">
        <v>23</v>
      </c>
      <c r="K30" s="82" t="s">
        <v>31</v>
      </c>
      <c r="L30" s="287">
        <v>3.5228999999999998E-3</v>
      </c>
      <c r="M30" s="288">
        <v>0</v>
      </c>
      <c r="N30" s="146"/>
      <c r="O30" s="143"/>
      <c r="P30" s="143"/>
      <c r="Q30" s="143"/>
    </row>
    <row r="31" spans="2:17" x14ac:dyDescent="0.25">
      <c r="B31" s="144"/>
      <c r="C31" s="160"/>
      <c r="D31" s="198"/>
      <c r="E31" s="198"/>
      <c r="F31" s="143"/>
      <c r="G31" s="180" t="s">
        <v>32</v>
      </c>
      <c r="H31" s="181"/>
      <c r="I31" s="181"/>
      <c r="J31" s="182" t="s">
        <v>23</v>
      </c>
      <c r="K31" s="84" t="s">
        <v>33</v>
      </c>
      <c r="L31" s="289">
        <v>3.5171999999999998E-3</v>
      </c>
      <c r="M31" s="290">
        <v>0</v>
      </c>
      <c r="N31" s="146"/>
      <c r="O31" s="143"/>
      <c r="P31" s="143"/>
      <c r="Q31" s="143"/>
    </row>
    <row r="32" spans="2:17" ht="14.4" thickBot="1" x14ac:dyDescent="0.3">
      <c r="B32" s="144"/>
      <c r="C32" s="160"/>
      <c r="D32" s="198"/>
      <c r="E32" s="198"/>
      <c r="F32" s="143"/>
      <c r="G32" s="180" t="s">
        <v>34</v>
      </c>
      <c r="H32" s="181"/>
      <c r="I32" s="181"/>
      <c r="J32" s="182" t="s">
        <v>23</v>
      </c>
      <c r="K32" s="85" t="s">
        <v>35</v>
      </c>
      <c r="L32" s="283">
        <v>0</v>
      </c>
      <c r="M32" s="284">
        <v>0</v>
      </c>
      <c r="N32" s="146"/>
      <c r="O32" s="143"/>
      <c r="P32" s="143"/>
      <c r="Q32" s="143"/>
    </row>
    <row r="33" spans="2:17" ht="14.4" thickBot="1" x14ac:dyDescent="0.3">
      <c r="B33" s="144"/>
      <c r="C33" s="160"/>
      <c r="D33" s="198"/>
      <c r="E33" s="198"/>
      <c r="F33" s="143"/>
      <c r="G33" s="143"/>
      <c r="H33" s="143"/>
      <c r="I33" s="143"/>
      <c r="J33" s="196"/>
      <c r="K33" s="73"/>
      <c r="L33" s="201"/>
      <c r="M33" s="201"/>
      <c r="N33" s="146"/>
      <c r="O33" s="143"/>
      <c r="P33" s="143"/>
      <c r="Q33" s="143"/>
    </row>
    <row r="34" spans="2:17" ht="14.4" thickBot="1" x14ac:dyDescent="0.3">
      <c r="B34" s="144"/>
      <c r="C34" s="160"/>
      <c r="D34" s="202" t="s">
        <v>36</v>
      </c>
      <c r="E34" s="198"/>
      <c r="F34" s="143"/>
      <c r="G34" s="172"/>
      <c r="H34" s="173"/>
      <c r="I34" s="173"/>
      <c r="J34" s="174" t="s">
        <v>23</v>
      </c>
      <c r="K34" s="73" t="s">
        <v>37</v>
      </c>
      <c r="L34" s="285">
        <v>2.6889999999999998E-4</v>
      </c>
      <c r="M34" s="286">
        <v>0</v>
      </c>
      <c r="N34" s="146"/>
      <c r="O34" s="143"/>
      <c r="P34" s="143"/>
      <c r="Q34" s="143"/>
    </row>
    <row r="35" spans="2:17" ht="14.4" thickBot="1" x14ac:dyDescent="0.3">
      <c r="B35" s="144"/>
      <c r="C35" s="203"/>
      <c r="D35" s="204"/>
      <c r="E35" s="204"/>
      <c r="F35" s="204"/>
      <c r="G35" s="205"/>
      <c r="H35" s="204"/>
      <c r="I35" s="204"/>
      <c r="J35" s="204"/>
      <c r="K35" s="206"/>
      <c r="L35" s="207"/>
      <c r="M35" s="207"/>
      <c r="N35" s="146"/>
      <c r="O35" s="143"/>
      <c r="P35" s="143"/>
      <c r="Q35" s="143"/>
    </row>
    <row r="36" spans="2:17" x14ac:dyDescent="0.25">
      <c r="B36" s="208"/>
      <c r="C36" s="209"/>
      <c r="D36" s="209"/>
      <c r="E36" s="209"/>
      <c r="F36" s="209"/>
      <c r="G36" s="209"/>
      <c r="H36" s="209"/>
      <c r="I36" s="209"/>
      <c r="J36" s="209"/>
      <c r="K36" s="209"/>
      <c r="L36" s="210"/>
      <c r="M36" s="210"/>
      <c r="N36" s="211"/>
      <c r="O36" s="143"/>
      <c r="P36" s="143"/>
      <c r="Q36" s="143"/>
    </row>
    <row r="37" spans="2:17" x14ac:dyDescent="0.25">
      <c r="B37" s="143"/>
      <c r="C37" s="143"/>
      <c r="D37" s="183"/>
      <c r="E37" s="183"/>
      <c r="F37" s="143"/>
      <c r="G37" s="143"/>
      <c r="H37" s="143"/>
      <c r="I37" s="143"/>
      <c r="J37" s="143"/>
      <c r="K37" s="143"/>
      <c r="L37" s="151"/>
      <c r="M37" s="151"/>
      <c r="N37" s="143"/>
      <c r="O37" s="143"/>
      <c r="P37" s="143"/>
      <c r="Q37" s="143"/>
    </row>
    <row r="38" spans="2:17" ht="14.25" customHeight="1" x14ac:dyDescent="0.25">
      <c r="B38" s="212"/>
      <c r="C38" s="213"/>
      <c r="D38" s="291" t="s">
        <v>38</v>
      </c>
      <c r="E38" s="291"/>
      <c r="F38" s="291"/>
      <c r="G38" s="291"/>
      <c r="H38" s="291"/>
      <c r="I38" s="291"/>
      <c r="J38" s="214"/>
      <c r="K38" s="214"/>
      <c r="L38" s="215"/>
      <c r="M38" s="215"/>
      <c r="N38" s="216"/>
      <c r="O38" s="143"/>
      <c r="P38" s="143"/>
      <c r="Q38" s="143"/>
    </row>
    <row r="39" spans="2:17" ht="5.0999999999999996" customHeight="1" x14ac:dyDescent="0.25">
      <c r="B39" s="217"/>
      <c r="C39" s="218"/>
      <c r="D39" s="219"/>
      <c r="E39" s="219"/>
      <c r="F39" s="219"/>
      <c r="G39" s="219"/>
      <c r="H39" s="219"/>
      <c r="I39" s="219"/>
      <c r="J39" s="220"/>
      <c r="K39" s="220"/>
      <c r="L39" s="221"/>
      <c r="M39" s="221"/>
      <c r="N39" s="222"/>
      <c r="O39" s="143"/>
      <c r="P39" s="143"/>
      <c r="Q39" s="143"/>
    </row>
    <row r="40" spans="2:17" ht="14.25" customHeight="1" x14ac:dyDescent="0.25">
      <c r="B40" s="217"/>
      <c r="C40" s="218"/>
      <c r="D40" s="270" t="s">
        <v>39</v>
      </c>
      <c r="E40" s="270"/>
      <c r="F40" s="270"/>
      <c r="G40" s="270"/>
      <c r="H40" s="270"/>
      <c r="I40" s="270"/>
      <c r="J40" s="270"/>
      <c r="K40" s="270"/>
      <c r="L40" s="270"/>
      <c r="M40" s="221"/>
      <c r="N40" s="222"/>
      <c r="O40" s="143"/>
      <c r="P40" s="143"/>
      <c r="Q40" s="143"/>
    </row>
    <row r="41" spans="2:17" ht="5.0999999999999996" customHeight="1" x14ac:dyDescent="0.25">
      <c r="B41" s="217"/>
      <c r="C41" s="218"/>
      <c r="D41" s="219"/>
      <c r="E41" s="219"/>
      <c r="F41" s="219"/>
      <c r="G41" s="219"/>
      <c r="H41" s="219"/>
      <c r="I41" s="219"/>
      <c r="J41" s="220"/>
      <c r="K41" s="220"/>
      <c r="L41" s="221"/>
      <c r="M41" s="221"/>
      <c r="N41" s="222"/>
      <c r="O41" s="143"/>
      <c r="P41" s="143"/>
      <c r="Q41" s="143"/>
    </row>
    <row r="42" spans="2:17" ht="14.1" customHeight="1" x14ac:dyDescent="0.25">
      <c r="B42" s="217"/>
      <c r="C42" s="218"/>
      <c r="D42" s="223" t="s">
        <v>87</v>
      </c>
      <c r="E42" s="219"/>
      <c r="F42" s="219"/>
      <c r="G42" s="219"/>
      <c r="H42" s="219"/>
      <c r="I42" s="219"/>
      <c r="J42" s="220"/>
      <c r="K42" s="220"/>
      <c r="L42" s="221"/>
      <c r="M42" s="221"/>
      <c r="N42" s="222"/>
      <c r="O42" s="143"/>
      <c r="P42" s="143"/>
      <c r="Q42" s="143"/>
    </row>
    <row r="43" spans="2:17" ht="5.0999999999999996" customHeight="1" x14ac:dyDescent="0.25">
      <c r="B43" s="217"/>
      <c r="C43" s="218"/>
      <c r="D43" s="223"/>
      <c r="E43" s="219"/>
      <c r="F43" s="219"/>
      <c r="G43" s="219"/>
      <c r="H43" s="219"/>
      <c r="I43" s="219"/>
      <c r="J43" s="220"/>
      <c r="K43" s="220"/>
      <c r="L43" s="221"/>
      <c r="M43" s="221"/>
      <c r="N43" s="222"/>
      <c r="O43" s="143"/>
      <c r="P43" s="143"/>
      <c r="Q43" s="143"/>
    </row>
    <row r="44" spans="2:17" ht="30.9" customHeight="1" x14ac:dyDescent="0.25">
      <c r="B44" s="217"/>
      <c r="C44" s="218"/>
      <c r="D44" s="292" t="s">
        <v>100</v>
      </c>
      <c r="E44" s="292"/>
      <c r="F44" s="292"/>
      <c r="G44" s="292"/>
      <c r="H44" s="292"/>
      <c r="I44" s="292"/>
      <c r="J44" s="292"/>
      <c r="K44" s="292"/>
      <c r="L44" s="292"/>
      <c r="M44" s="292"/>
      <c r="N44" s="222"/>
      <c r="O44" s="143"/>
      <c r="P44" s="143"/>
      <c r="Q44" s="143"/>
    </row>
    <row r="45" spans="2:17" ht="5.0999999999999996" customHeight="1" x14ac:dyDescent="0.25">
      <c r="B45" s="217"/>
      <c r="C45" s="218"/>
      <c r="D45" s="219"/>
      <c r="E45" s="219"/>
      <c r="F45" s="219"/>
      <c r="G45" s="219"/>
      <c r="H45" s="219"/>
      <c r="I45" s="219"/>
      <c r="J45" s="220"/>
      <c r="K45" s="220"/>
      <c r="L45" s="221"/>
      <c r="M45" s="221"/>
      <c r="N45" s="222"/>
      <c r="O45" s="143"/>
      <c r="P45" s="143"/>
      <c r="Q45" s="143"/>
    </row>
    <row r="46" spans="2:17" ht="14.1" customHeight="1" x14ac:dyDescent="0.25">
      <c r="B46" s="217"/>
      <c r="C46" s="218"/>
      <c r="D46" s="223" t="s">
        <v>88</v>
      </c>
      <c r="E46" s="219"/>
      <c r="F46" s="219"/>
      <c r="G46" s="219"/>
      <c r="H46" s="219"/>
      <c r="I46" s="219"/>
      <c r="J46" s="220"/>
      <c r="K46" s="220"/>
      <c r="L46" s="221"/>
      <c r="M46" s="221"/>
      <c r="N46" s="222"/>
      <c r="O46" s="143"/>
      <c r="P46" s="143"/>
      <c r="Q46" s="143"/>
    </row>
    <row r="47" spans="2:17" ht="5.0999999999999996" customHeight="1" x14ac:dyDescent="0.25">
      <c r="B47" s="217"/>
      <c r="C47" s="218"/>
      <c r="D47" s="223"/>
      <c r="E47" s="219"/>
      <c r="F47" s="219"/>
      <c r="G47" s="219"/>
      <c r="H47" s="219"/>
      <c r="I47" s="219"/>
      <c r="J47" s="220"/>
      <c r="K47" s="220"/>
      <c r="L47" s="221"/>
      <c r="M47" s="221"/>
      <c r="N47" s="222"/>
      <c r="O47" s="143"/>
      <c r="P47" s="143"/>
      <c r="Q47" s="143"/>
    </row>
    <row r="48" spans="2:17" ht="24.9" customHeight="1" x14ac:dyDescent="0.25">
      <c r="B48" s="217"/>
      <c r="C48" s="218"/>
      <c r="D48" s="292" t="s">
        <v>101</v>
      </c>
      <c r="E48" s="292"/>
      <c r="F48" s="292"/>
      <c r="G48" s="292"/>
      <c r="H48" s="292"/>
      <c r="I48" s="292"/>
      <c r="J48" s="292"/>
      <c r="K48" s="292"/>
      <c r="L48" s="292"/>
      <c r="M48" s="292"/>
      <c r="N48" s="222"/>
      <c r="O48" s="143"/>
      <c r="P48" s="143"/>
      <c r="Q48" s="143"/>
    </row>
    <row r="49" spans="2:17" ht="5.0999999999999996" customHeight="1" x14ac:dyDescent="0.25">
      <c r="B49" s="217"/>
      <c r="C49" s="218"/>
      <c r="D49" s="219"/>
      <c r="E49" s="219"/>
      <c r="F49" s="219"/>
      <c r="G49" s="219"/>
      <c r="H49" s="219"/>
      <c r="I49" s="219"/>
      <c r="J49" s="220"/>
      <c r="K49" s="220"/>
      <c r="L49" s="221"/>
      <c r="M49" s="221"/>
      <c r="N49" s="222"/>
      <c r="O49" s="143"/>
      <c r="P49" s="143"/>
      <c r="Q49" s="143"/>
    </row>
    <row r="50" spans="2:17" ht="14.1" customHeight="1" x14ac:dyDescent="0.25">
      <c r="B50" s="129"/>
      <c r="C50" s="224" t="s">
        <v>40</v>
      </c>
      <c r="D50" s="223" t="s">
        <v>41</v>
      </c>
      <c r="E50" s="224"/>
      <c r="F50" s="224"/>
      <c r="G50" s="224"/>
      <c r="H50" s="224"/>
      <c r="I50" s="224"/>
      <c r="J50" s="224"/>
      <c r="K50" s="218"/>
      <c r="L50" s="221"/>
      <c r="M50" s="221"/>
      <c r="N50" s="225"/>
      <c r="O50" s="143"/>
      <c r="P50" s="143"/>
      <c r="Q50" s="143"/>
    </row>
    <row r="51" spans="2:17" ht="5.0999999999999996" customHeight="1" x14ac:dyDescent="0.25">
      <c r="B51" s="129"/>
      <c r="C51" s="224"/>
      <c r="D51" s="223"/>
      <c r="E51" s="224"/>
      <c r="F51" s="224"/>
      <c r="G51" s="224"/>
      <c r="H51" s="224"/>
      <c r="I51" s="224"/>
      <c r="J51" s="224"/>
      <c r="K51" s="218"/>
      <c r="L51" s="221"/>
      <c r="M51" s="221"/>
      <c r="N51" s="225"/>
      <c r="O51" s="143"/>
      <c r="P51" s="143"/>
      <c r="Q51" s="143"/>
    </row>
    <row r="52" spans="2:17" ht="15" hidden="1" customHeight="1" x14ac:dyDescent="0.3">
      <c r="B52" s="129"/>
      <c r="C52" s="224"/>
      <c r="D52" s="280" t="s">
        <v>102</v>
      </c>
      <c r="E52" s="280"/>
      <c r="F52" s="280"/>
      <c r="G52" s="280"/>
      <c r="H52" s="280"/>
      <c r="I52" s="280"/>
      <c r="J52" s="280"/>
      <c r="K52" s="280"/>
      <c r="L52" s="280"/>
      <c r="M52" s="227"/>
      <c r="N52" s="228"/>
      <c r="O52" s="142"/>
      <c r="P52" s="142"/>
      <c r="Q52" s="142"/>
    </row>
    <row r="53" spans="2:17" ht="5.0999999999999996" hidden="1" customHeight="1" x14ac:dyDescent="0.25">
      <c r="B53" s="129"/>
      <c r="C53" s="224"/>
      <c r="D53" s="226"/>
      <c r="E53" s="226"/>
      <c r="F53" s="226"/>
      <c r="G53" s="226"/>
      <c r="H53" s="226"/>
      <c r="I53" s="226"/>
      <c r="J53" s="226"/>
      <c r="K53" s="226"/>
      <c r="L53" s="227"/>
      <c r="M53" s="227"/>
      <c r="N53" s="228"/>
    </row>
    <row r="54" spans="2:17" ht="15" hidden="1" customHeight="1" x14ac:dyDescent="0.25">
      <c r="B54" s="129"/>
      <c r="C54" s="130"/>
      <c r="D54" s="229" t="s">
        <v>16</v>
      </c>
      <c r="E54" s="293" t="s">
        <v>44</v>
      </c>
      <c r="F54" s="293"/>
      <c r="G54" s="293"/>
      <c r="H54" s="293"/>
      <c r="I54" s="293"/>
      <c r="J54" s="293"/>
      <c r="K54" s="293"/>
      <c r="L54" s="293"/>
      <c r="M54" s="293"/>
      <c r="N54" s="294"/>
    </row>
    <row r="55" spans="2:17" ht="15" hidden="1" customHeight="1" x14ac:dyDescent="0.25">
      <c r="B55" s="129"/>
      <c r="C55" s="130"/>
      <c r="D55" s="229" t="s">
        <v>16</v>
      </c>
      <c r="E55" s="293" t="s">
        <v>45</v>
      </c>
      <c r="F55" s="293"/>
      <c r="G55" s="293"/>
      <c r="H55" s="293"/>
      <c r="I55" s="293"/>
      <c r="J55" s="293"/>
      <c r="K55" s="293"/>
      <c r="L55" s="293"/>
      <c r="M55" s="293"/>
      <c r="N55" s="294"/>
    </row>
    <row r="56" spans="2:17" ht="15" hidden="1" customHeight="1" x14ac:dyDescent="0.25">
      <c r="B56" s="129"/>
      <c r="C56" s="130"/>
      <c r="D56" s="231" t="s">
        <v>16</v>
      </c>
      <c r="E56" s="280" t="s">
        <v>103</v>
      </c>
      <c r="F56" s="280"/>
      <c r="G56" s="280"/>
      <c r="H56" s="280"/>
      <c r="I56" s="280"/>
      <c r="J56" s="280"/>
      <c r="K56" s="280"/>
      <c r="L56" s="280"/>
      <c r="M56" s="280"/>
      <c r="N56" s="230"/>
    </row>
    <row r="57" spans="2:17" ht="5.0999999999999996" hidden="1" customHeight="1" x14ac:dyDescent="0.25">
      <c r="B57" s="129"/>
      <c r="C57" s="224"/>
      <c r="D57" s="226"/>
      <c r="E57" s="226"/>
      <c r="F57" s="226"/>
      <c r="G57" s="226"/>
      <c r="H57" s="226"/>
      <c r="I57" s="226"/>
      <c r="J57" s="226"/>
      <c r="K57" s="226"/>
      <c r="L57" s="227"/>
      <c r="M57" s="227"/>
      <c r="N57" s="228"/>
    </row>
    <row r="58" spans="2:17" x14ac:dyDescent="0.25">
      <c r="B58" s="129"/>
      <c r="C58" s="130"/>
      <c r="D58" s="295" t="s">
        <v>104</v>
      </c>
      <c r="E58" s="295"/>
      <c r="F58" s="295"/>
      <c r="G58" s="295"/>
      <c r="H58" s="295"/>
      <c r="I58" s="295"/>
      <c r="J58" s="295"/>
      <c r="K58" s="295"/>
      <c r="L58" s="295"/>
      <c r="M58" s="295"/>
      <c r="N58" s="225"/>
    </row>
    <row r="59" spans="2:17" ht="5.0999999999999996" customHeight="1" x14ac:dyDescent="0.25">
      <c r="B59" s="129"/>
      <c r="C59" s="130"/>
      <c r="D59" s="270"/>
      <c r="E59" s="270"/>
      <c r="F59" s="270"/>
      <c r="G59" s="270"/>
      <c r="H59" s="270"/>
      <c r="I59" s="270"/>
      <c r="J59" s="270"/>
      <c r="K59" s="270"/>
      <c r="L59" s="270"/>
      <c r="M59" s="270"/>
      <c r="N59" s="296"/>
    </row>
    <row r="60" spans="2:17" ht="26.1" customHeight="1" x14ac:dyDescent="0.25">
      <c r="B60" s="129"/>
      <c r="C60" s="130"/>
      <c r="D60" s="232" t="s">
        <v>16</v>
      </c>
      <c r="E60" s="270" t="s">
        <v>105</v>
      </c>
      <c r="F60" s="270"/>
      <c r="G60" s="270"/>
      <c r="H60" s="270"/>
      <c r="I60" s="270"/>
      <c r="J60" s="270"/>
      <c r="K60" s="270"/>
      <c r="L60" s="270"/>
      <c r="M60" s="270"/>
      <c r="N60" s="233"/>
    </row>
    <row r="61" spans="2:17" ht="26.1" customHeight="1" x14ac:dyDescent="0.25">
      <c r="B61" s="129"/>
      <c r="C61" s="130"/>
      <c r="D61" s="232" t="s">
        <v>16</v>
      </c>
      <c r="E61" s="270" t="s">
        <v>106</v>
      </c>
      <c r="F61" s="270"/>
      <c r="G61" s="270"/>
      <c r="H61" s="270"/>
      <c r="I61" s="270"/>
      <c r="J61" s="270"/>
      <c r="K61" s="270"/>
      <c r="L61" s="270"/>
      <c r="M61" s="270"/>
      <c r="N61" s="233"/>
    </row>
    <row r="62" spans="2:17" ht="15" hidden="1" customHeight="1" x14ac:dyDescent="0.25">
      <c r="B62" s="129"/>
      <c r="C62" s="130"/>
      <c r="D62" s="232" t="s">
        <v>16</v>
      </c>
      <c r="E62" s="270" t="s">
        <v>49</v>
      </c>
      <c r="F62" s="270"/>
      <c r="G62" s="270"/>
      <c r="H62" s="270"/>
      <c r="I62" s="270"/>
      <c r="J62" s="270"/>
      <c r="K62" s="270"/>
      <c r="L62" s="270"/>
      <c r="M62" s="270"/>
      <c r="N62" s="233"/>
    </row>
    <row r="63" spans="2:17" ht="5.0999999999999996" customHeight="1" x14ac:dyDescent="0.25">
      <c r="B63" s="129"/>
      <c r="C63" s="130"/>
      <c r="D63" s="232"/>
      <c r="E63" s="218"/>
      <c r="F63" s="218"/>
      <c r="G63" s="218"/>
      <c r="H63" s="218"/>
      <c r="I63" s="218"/>
      <c r="J63" s="218"/>
      <c r="K63" s="218"/>
      <c r="L63" s="221"/>
      <c r="M63" s="221"/>
      <c r="N63" s="225"/>
    </row>
    <row r="64" spans="2:17" x14ac:dyDescent="0.25">
      <c r="B64" s="129"/>
      <c r="C64" s="224" t="s">
        <v>50</v>
      </c>
      <c r="D64" s="223" t="s">
        <v>107</v>
      </c>
      <c r="E64" s="224"/>
      <c r="F64" s="224"/>
      <c r="G64" s="224"/>
      <c r="H64" s="130"/>
      <c r="I64" s="130"/>
      <c r="J64" s="120"/>
      <c r="K64" s="120"/>
      <c r="L64" s="221"/>
      <c r="M64" s="221"/>
      <c r="N64" s="225"/>
    </row>
    <row r="65" spans="2:14" ht="5.0999999999999996" customHeight="1" x14ac:dyDescent="0.25">
      <c r="B65" s="129"/>
      <c r="C65" s="130"/>
      <c r="D65" s="232"/>
      <c r="E65" s="120"/>
      <c r="F65" s="120"/>
      <c r="G65" s="120"/>
      <c r="H65" s="120"/>
      <c r="I65" s="120"/>
      <c r="J65" s="120"/>
      <c r="K65" s="120"/>
      <c r="L65" s="221"/>
      <c r="M65" s="221"/>
      <c r="N65" s="225"/>
    </row>
    <row r="66" spans="2:14" ht="14.25" customHeight="1" x14ac:dyDescent="0.25">
      <c r="B66" s="129"/>
      <c r="C66" s="130"/>
      <c r="D66" s="234" t="s">
        <v>16</v>
      </c>
      <c r="E66" s="292" t="s">
        <v>108</v>
      </c>
      <c r="F66" s="270"/>
      <c r="G66" s="270"/>
      <c r="H66" s="270"/>
      <c r="I66" s="270"/>
      <c r="J66" s="270"/>
      <c r="K66" s="270"/>
      <c r="L66" s="270"/>
      <c r="M66" s="270"/>
      <c r="N66" s="225"/>
    </row>
    <row r="67" spans="2:14" ht="14.25" customHeight="1" x14ac:dyDescent="0.25">
      <c r="B67" s="129"/>
      <c r="C67" s="130"/>
      <c r="D67" s="234" t="s">
        <v>16</v>
      </c>
      <c r="E67" s="292" t="s">
        <v>109</v>
      </c>
      <c r="F67" s="270"/>
      <c r="G67" s="270"/>
      <c r="H67" s="270"/>
      <c r="I67" s="270"/>
      <c r="J67" s="270"/>
      <c r="K67" s="270"/>
      <c r="L67" s="270"/>
      <c r="M67" s="270"/>
      <c r="N67" s="225"/>
    </row>
    <row r="68" spans="2:14" ht="14.25" customHeight="1" x14ac:dyDescent="0.25">
      <c r="B68" s="129"/>
      <c r="C68" s="130"/>
      <c r="D68" s="234" t="s">
        <v>16</v>
      </c>
      <c r="E68" s="292" t="s">
        <v>110</v>
      </c>
      <c r="F68" s="270"/>
      <c r="G68" s="270"/>
      <c r="H68" s="270"/>
      <c r="I68" s="270"/>
      <c r="J68" s="270"/>
      <c r="K68" s="270"/>
      <c r="L68" s="270"/>
      <c r="M68" s="270"/>
      <c r="N68" s="225"/>
    </row>
    <row r="69" spans="2:14" ht="39.9" customHeight="1" x14ac:dyDescent="0.25">
      <c r="B69" s="129"/>
      <c r="C69" s="130"/>
      <c r="D69" s="235" t="s">
        <v>16</v>
      </c>
      <c r="E69" s="297" t="s">
        <v>111</v>
      </c>
      <c r="F69" s="298"/>
      <c r="G69" s="298"/>
      <c r="H69" s="298"/>
      <c r="I69" s="298"/>
      <c r="J69" s="298"/>
      <c r="K69" s="298"/>
      <c r="L69" s="298"/>
      <c r="M69" s="298"/>
      <c r="N69" s="225"/>
    </row>
    <row r="70" spans="2:14" ht="5.0999999999999996" customHeight="1" x14ac:dyDescent="0.25">
      <c r="B70" s="129"/>
      <c r="C70" s="130"/>
      <c r="D70" s="236"/>
      <c r="E70" s="218"/>
      <c r="F70" s="218"/>
      <c r="G70" s="218"/>
      <c r="H70" s="218"/>
      <c r="I70" s="218"/>
      <c r="J70" s="218"/>
      <c r="K70" s="218"/>
      <c r="L70" s="221"/>
      <c r="M70" s="221"/>
      <c r="N70" s="225"/>
    </row>
    <row r="71" spans="2:14" x14ac:dyDescent="0.25">
      <c r="B71" s="129"/>
      <c r="C71" s="224" t="s">
        <v>54</v>
      </c>
      <c r="D71" s="223" t="s">
        <v>55</v>
      </c>
      <c r="E71" s="224"/>
      <c r="F71" s="224"/>
      <c r="G71" s="224"/>
      <c r="H71" s="130"/>
      <c r="I71" s="130"/>
      <c r="J71" s="120"/>
      <c r="K71" s="120"/>
      <c r="L71" s="221"/>
      <c r="M71" s="221"/>
      <c r="N71" s="225"/>
    </row>
    <row r="72" spans="2:14" ht="5.0999999999999996" customHeight="1" x14ac:dyDescent="0.25">
      <c r="B72" s="129"/>
      <c r="C72" s="130"/>
      <c r="D72" s="236"/>
      <c r="E72" s="218"/>
      <c r="F72" s="218"/>
      <c r="G72" s="218"/>
      <c r="H72" s="218"/>
      <c r="I72" s="218"/>
      <c r="J72" s="218"/>
      <c r="K72" s="218"/>
      <c r="L72" s="221"/>
      <c r="M72" s="221"/>
      <c r="N72" s="225"/>
    </row>
    <row r="73" spans="2:14" ht="14.25" customHeight="1" x14ac:dyDescent="0.25">
      <c r="B73" s="129"/>
      <c r="C73" s="130"/>
      <c r="D73" s="234" t="s">
        <v>16</v>
      </c>
      <c r="E73" s="270" t="s">
        <v>112</v>
      </c>
      <c r="F73" s="270"/>
      <c r="G73" s="270"/>
      <c r="H73" s="270"/>
      <c r="I73" s="270"/>
      <c r="J73" s="270"/>
      <c r="K73" s="270"/>
      <c r="L73" s="270"/>
      <c r="M73" s="270"/>
      <c r="N73" s="225"/>
    </row>
    <row r="74" spans="2:14" ht="5.0999999999999996" customHeight="1" x14ac:dyDescent="0.25">
      <c r="B74" s="129"/>
      <c r="C74" s="130"/>
      <c r="D74" s="236"/>
      <c r="E74" s="218"/>
      <c r="F74" s="218"/>
      <c r="G74" s="218"/>
      <c r="H74" s="218"/>
      <c r="I74" s="218"/>
      <c r="J74" s="218"/>
      <c r="K74" s="218"/>
      <c r="L74" s="221"/>
      <c r="M74" s="221"/>
      <c r="N74" s="225"/>
    </row>
    <row r="75" spans="2:14" x14ac:dyDescent="0.25">
      <c r="B75" s="129"/>
      <c r="C75" s="224" t="s">
        <v>57</v>
      </c>
      <c r="D75" s="223" t="s">
        <v>58</v>
      </c>
      <c r="E75" s="224"/>
      <c r="F75" s="224"/>
      <c r="G75" s="224"/>
      <c r="H75" s="130"/>
      <c r="I75" s="237"/>
      <c r="J75" s="120"/>
      <c r="K75" s="120"/>
      <c r="L75" s="221"/>
      <c r="M75" s="221"/>
      <c r="N75" s="225"/>
    </row>
    <row r="76" spans="2:14" ht="5.0999999999999996" customHeight="1" x14ac:dyDescent="0.25">
      <c r="B76" s="129"/>
      <c r="C76" s="130"/>
      <c r="D76" s="218"/>
      <c r="E76" s="218"/>
      <c r="F76" s="218"/>
      <c r="G76" s="218"/>
      <c r="H76" s="218"/>
      <c r="I76" s="218"/>
      <c r="J76" s="218"/>
      <c r="K76" s="218"/>
      <c r="L76" s="221"/>
      <c r="M76" s="221"/>
      <c r="N76" s="225"/>
    </row>
    <row r="77" spans="2:14" ht="28.5" customHeight="1" x14ac:dyDescent="0.25">
      <c r="B77" s="129"/>
      <c r="C77" s="130"/>
      <c r="D77" s="235" t="s">
        <v>16</v>
      </c>
      <c r="E77" s="270" t="s">
        <v>61</v>
      </c>
      <c r="F77" s="270"/>
      <c r="G77" s="270"/>
      <c r="H77" s="270"/>
      <c r="I77" s="270"/>
      <c r="J77" s="270"/>
      <c r="K77" s="270"/>
      <c r="L77" s="270"/>
      <c r="M77" s="130"/>
      <c r="N77" s="238"/>
    </row>
    <row r="78" spans="2:14" ht="39.6" customHeight="1" x14ac:dyDescent="0.25">
      <c r="B78" s="129"/>
      <c r="C78" s="130"/>
      <c r="D78" s="232" t="s">
        <v>16</v>
      </c>
      <c r="E78" s="270" t="s">
        <v>72</v>
      </c>
      <c r="F78" s="299"/>
      <c r="G78" s="299"/>
      <c r="H78" s="299"/>
      <c r="I78" s="299"/>
      <c r="J78" s="299"/>
      <c r="K78" s="299"/>
      <c r="L78" s="221"/>
      <c r="M78" s="221"/>
      <c r="N78" s="225"/>
    </row>
    <row r="79" spans="2:14" ht="21.6" customHeight="1" x14ac:dyDescent="0.25">
      <c r="B79" s="129"/>
      <c r="C79" s="130"/>
      <c r="D79" s="223" t="s">
        <v>88</v>
      </c>
      <c r="E79" s="130"/>
      <c r="F79" s="130"/>
      <c r="G79" s="130"/>
      <c r="H79" s="130"/>
      <c r="I79" s="130"/>
      <c r="J79" s="130"/>
      <c r="K79" s="130"/>
      <c r="L79" s="239"/>
      <c r="M79" s="239"/>
      <c r="N79" s="238"/>
    </row>
    <row r="80" spans="2:14" ht="15" customHeight="1" x14ac:dyDescent="0.25">
      <c r="B80" s="129"/>
      <c r="C80" s="130"/>
      <c r="D80" s="240" t="s">
        <v>94</v>
      </c>
      <c r="E80" s="130"/>
      <c r="F80" s="130"/>
      <c r="G80" s="130"/>
      <c r="H80" s="130"/>
      <c r="I80" s="130"/>
      <c r="J80" s="130"/>
      <c r="K80" s="130"/>
      <c r="L80" s="239"/>
      <c r="M80" s="239"/>
      <c r="N80" s="238"/>
    </row>
    <row r="81" spans="2:14" ht="16.5" customHeight="1" x14ac:dyDescent="0.25">
      <c r="B81" s="129"/>
      <c r="C81" s="130"/>
      <c r="D81" s="241" t="s">
        <v>16</v>
      </c>
      <c r="E81" s="270" t="s">
        <v>67</v>
      </c>
      <c r="F81" s="270"/>
      <c r="G81" s="270"/>
      <c r="H81" s="270"/>
      <c r="I81" s="270"/>
      <c r="J81" s="270"/>
      <c r="K81" s="270"/>
      <c r="L81" s="130"/>
      <c r="M81" s="130"/>
      <c r="N81" s="238"/>
    </row>
    <row r="82" spans="2:14" ht="15" customHeight="1" x14ac:dyDescent="0.25">
      <c r="B82" s="129"/>
      <c r="C82" s="130"/>
      <c r="D82" s="234" t="s">
        <v>16</v>
      </c>
      <c r="E82" s="270" t="s">
        <v>60</v>
      </c>
      <c r="F82" s="270"/>
      <c r="G82" s="270"/>
      <c r="H82" s="270"/>
      <c r="I82" s="270"/>
      <c r="J82" s="270"/>
      <c r="K82" s="270"/>
      <c r="L82" s="130"/>
      <c r="M82" s="130"/>
      <c r="N82" s="238"/>
    </row>
    <row r="83" spans="2:14" ht="15" customHeight="1" x14ac:dyDescent="0.25">
      <c r="B83" s="129"/>
      <c r="C83" s="130"/>
      <c r="D83" s="240" t="s">
        <v>95</v>
      </c>
      <c r="E83" s="130"/>
      <c r="F83" s="130"/>
      <c r="G83" s="130"/>
      <c r="H83" s="130"/>
      <c r="I83" s="130"/>
      <c r="J83" s="130"/>
      <c r="K83" s="130"/>
      <c r="L83" s="130"/>
      <c r="M83" s="130"/>
      <c r="N83" s="238"/>
    </row>
    <row r="84" spans="2:14" ht="14.25" customHeight="1" x14ac:dyDescent="0.25">
      <c r="B84" s="129"/>
      <c r="C84" s="130"/>
      <c r="D84" s="241" t="s">
        <v>16</v>
      </c>
      <c r="E84" s="270" t="s">
        <v>113</v>
      </c>
      <c r="F84" s="270"/>
      <c r="G84" s="270"/>
      <c r="H84" s="270"/>
      <c r="I84" s="270"/>
      <c r="J84" s="270"/>
      <c r="K84" s="270"/>
      <c r="L84" s="130"/>
      <c r="M84" s="130"/>
      <c r="N84" s="238"/>
    </row>
    <row r="85" spans="2:14" x14ac:dyDescent="0.25">
      <c r="B85" s="129"/>
      <c r="C85" s="130"/>
      <c r="D85" s="241"/>
      <c r="E85" s="241" t="s">
        <v>16</v>
      </c>
      <c r="F85" s="107" t="s">
        <v>114</v>
      </c>
      <c r="G85" s="107"/>
      <c r="H85" s="107"/>
      <c r="I85" s="107"/>
      <c r="J85" s="120"/>
      <c r="K85" s="120"/>
      <c r="L85" s="130"/>
      <c r="M85" s="130"/>
      <c r="N85" s="238"/>
    </row>
    <row r="86" spans="2:14" x14ac:dyDescent="0.25">
      <c r="B86" s="129"/>
      <c r="C86" s="130"/>
      <c r="D86" s="241"/>
      <c r="E86" s="241" t="s">
        <v>16</v>
      </c>
      <c r="F86" s="107" t="s">
        <v>65</v>
      </c>
      <c r="G86" s="120"/>
      <c r="H86" s="120"/>
      <c r="I86" s="120"/>
      <c r="J86" s="120"/>
      <c r="K86" s="120"/>
      <c r="L86" s="130"/>
      <c r="M86" s="130"/>
      <c r="N86" s="238"/>
    </row>
    <row r="87" spans="2:14" ht="27.9" customHeight="1" x14ac:dyDescent="0.25">
      <c r="B87" s="129"/>
      <c r="C87" s="130"/>
      <c r="D87" s="241"/>
      <c r="E87" s="232" t="s">
        <v>16</v>
      </c>
      <c r="F87" s="270" t="s">
        <v>115</v>
      </c>
      <c r="G87" s="270"/>
      <c r="H87" s="270"/>
      <c r="I87" s="270"/>
      <c r="J87" s="270"/>
      <c r="K87" s="270"/>
      <c r="L87" s="270"/>
      <c r="M87" s="270"/>
      <c r="N87" s="238"/>
    </row>
    <row r="88" spans="2:14" ht="15" customHeight="1" x14ac:dyDescent="0.25">
      <c r="B88" s="129"/>
      <c r="C88" s="130"/>
      <c r="D88" s="241" t="s">
        <v>16</v>
      </c>
      <c r="E88" s="299" t="s">
        <v>116</v>
      </c>
      <c r="F88" s="299"/>
      <c r="G88" s="299"/>
      <c r="H88" s="299"/>
      <c r="I88" s="299"/>
      <c r="J88" s="299"/>
      <c r="K88" s="299"/>
      <c r="L88" s="299"/>
      <c r="M88" s="299"/>
      <c r="N88" s="238"/>
    </row>
    <row r="89" spans="2:14" s="245" customFormat="1" ht="15" customHeight="1" x14ac:dyDescent="0.35">
      <c r="B89" s="242"/>
      <c r="C89" s="243"/>
      <c r="D89" s="232"/>
      <c r="E89" s="241" t="s">
        <v>16</v>
      </c>
      <c r="F89" s="298" t="s">
        <v>117</v>
      </c>
      <c r="G89" s="298"/>
      <c r="H89" s="298"/>
      <c r="I89" s="298"/>
      <c r="J89" s="298"/>
      <c r="K89" s="298"/>
      <c r="L89" s="298"/>
      <c r="M89" s="298"/>
      <c r="N89" s="244"/>
    </row>
    <row r="90" spans="2:14" s="245" customFormat="1" ht="15" customHeight="1" x14ac:dyDescent="0.35">
      <c r="B90" s="242"/>
      <c r="C90" s="243"/>
      <c r="D90" s="232"/>
      <c r="E90" s="241" t="s">
        <v>16</v>
      </c>
      <c r="F90" s="298" t="s">
        <v>118</v>
      </c>
      <c r="G90" s="298"/>
      <c r="H90" s="298"/>
      <c r="I90" s="298"/>
      <c r="J90" s="298"/>
      <c r="K90" s="298"/>
      <c r="L90" s="298"/>
      <c r="M90" s="298"/>
      <c r="N90" s="244"/>
    </row>
    <row r="91" spans="2:14" ht="15" customHeight="1" x14ac:dyDescent="0.25">
      <c r="B91" s="129"/>
      <c r="C91" s="130"/>
      <c r="D91" s="223" t="s">
        <v>87</v>
      </c>
      <c r="E91" s="232"/>
      <c r="F91" s="120"/>
      <c r="G91" s="120"/>
      <c r="H91" s="120"/>
      <c r="I91" s="120"/>
      <c r="J91" s="120"/>
      <c r="K91" s="120"/>
      <c r="L91" s="120"/>
      <c r="M91" s="120"/>
      <c r="N91" s="238"/>
    </row>
    <row r="92" spans="2:14" ht="15" customHeight="1" x14ac:dyDescent="0.25">
      <c r="B92" s="129"/>
      <c r="C92" s="130"/>
      <c r="D92" s="240" t="s">
        <v>119</v>
      </c>
      <c r="E92" s="232"/>
      <c r="F92" s="120"/>
      <c r="G92" s="120"/>
      <c r="H92" s="120"/>
      <c r="I92" s="120"/>
      <c r="J92" s="120"/>
      <c r="K92" s="120"/>
      <c r="L92" s="120"/>
      <c r="M92" s="120"/>
      <c r="N92" s="238"/>
    </row>
    <row r="93" spans="2:14" ht="15" customHeight="1" x14ac:dyDescent="0.25">
      <c r="B93" s="129"/>
      <c r="C93" s="130"/>
      <c r="D93" s="241" t="s">
        <v>16</v>
      </c>
      <c r="E93" s="299" t="s">
        <v>120</v>
      </c>
      <c r="F93" s="299"/>
      <c r="G93" s="299"/>
      <c r="H93" s="299"/>
      <c r="I93" s="299"/>
      <c r="J93" s="299"/>
      <c r="K93" s="299"/>
      <c r="L93" s="299"/>
      <c r="M93" s="299"/>
      <c r="N93" s="238"/>
    </row>
    <row r="94" spans="2:14" ht="44.25" customHeight="1" x14ac:dyDescent="0.25">
      <c r="B94" s="129"/>
      <c r="C94" s="130"/>
      <c r="D94" s="241"/>
      <c r="E94" s="246" t="s">
        <v>121</v>
      </c>
      <c r="F94" s="270" t="s">
        <v>122</v>
      </c>
      <c r="G94" s="270"/>
      <c r="H94" s="270"/>
      <c r="I94" s="270"/>
      <c r="J94" s="270"/>
      <c r="K94" s="270"/>
      <c r="L94" s="270"/>
      <c r="M94" s="270"/>
      <c r="N94" s="238"/>
    </row>
    <row r="95" spans="2:14" ht="5.0999999999999996" customHeight="1" x14ac:dyDescent="0.25">
      <c r="B95" s="129"/>
      <c r="C95" s="130"/>
      <c r="D95" s="232"/>
      <c r="E95" s="120"/>
      <c r="F95" s="107"/>
      <c r="G95" s="107"/>
      <c r="H95" s="107"/>
      <c r="I95" s="107"/>
      <c r="J95" s="107"/>
      <c r="K95" s="107"/>
      <c r="L95" s="221"/>
      <c r="M95" s="221"/>
      <c r="N95" s="225"/>
    </row>
    <row r="96" spans="2:14" x14ac:dyDescent="0.25">
      <c r="B96" s="129"/>
      <c r="C96" s="224" t="s">
        <v>76</v>
      </c>
      <c r="D96" s="223" t="s">
        <v>77</v>
      </c>
      <c r="E96" s="224"/>
      <c r="F96" s="224"/>
      <c r="G96" s="130"/>
      <c r="H96" s="130"/>
      <c r="I96" s="130"/>
      <c r="J96" s="130"/>
      <c r="K96" s="130"/>
      <c r="L96" s="130"/>
      <c r="M96" s="221"/>
      <c r="N96" s="225"/>
    </row>
    <row r="97" spans="2:14" ht="30" customHeight="1" x14ac:dyDescent="0.25">
      <c r="B97" s="129"/>
      <c r="C97" s="130"/>
      <c r="D97" s="130"/>
      <c r="E97" s="300" t="s">
        <v>123</v>
      </c>
      <c r="F97" s="300"/>
      <c r="G97" s="300"/>
      <c r="H97" s="300"/>
      <c r="I97" s="300"/>
      <c r="J97" s="300"/>
      <c r="K97" s="300"/>
      <c r="L97" s="300"/>
      <c r="M97" s="300"/>
      <c r="N97" s="225"/>
    </row>
    <row r="98" spans="2:14" ht="5.0999999999999996" customHeight="1" x14ac:dyDescent="0.25">
      <c r="B98" s="129"/>
      <c r="C98" s="130"/>
      <c r="D98" s="130"/>
      <c r="E98" s="130"/>
      <c r="F98" s="130"/>
      <c r="G98" s="130"/>
      <c r="H98" s="130"/>
      <c r="I98" s="130"/>
      <c r="J98" s="130"/>
      <c r="K98" s="130"/>
      <c r="L98" s="130"/>
      <c r="M98" s="221"/>
      <c r="N98" s="225"/>
    </row>
    <row r="99" spans="2:14" x14ac:dyDescent="0.25">
      <c r="B99" s="129"/>
      <c r="C99" s="224" t="s">
        <v>80</v>
      </c>
      <c r="D99" s="223" t="s">
        <v>81</v>
      </c>
      <c r="E99" s="224"/>
      <c r="F99" s="130"/>
      <c r="G99" s="130"/>
      <c r="H99" s="130"/>
      <c r="I99" s="130"/>
      <c r="J99" s="130"/>
      <c r="K99" s="130"/>
      <c r="L99" s="130"/>
      <c r="M99" s="221"/>
      <c r="N99" s="225"/>
    </row>
    <row r="100" spans="2:14" ht="30" customHeight="1" x14ac:dyDescent="0.25">
      <c r="B100" s="129"/>
      <c r="C100" s="130"/>
      <c r="D100" s="232"/>
      <c r="E100" s="270" t="s">
        <v>124</v>
      </c>
      <c r="F100" s="270"/>
      <c r="G100" s="270"/>
      <c r="H100" s="270"/>
      <c r="I100" s="270"/>
      <c r="J100" s="270"/>
      <c r="K100" s="270"/>
      <c r="L100" s="270"/>
      <c r="M100" s="221"/>
      <c r="N100" s="225"/>
    </row>
    <row r="101" spans="2:14" ht="5.0999999999999996" customHeight="1" x14ac:dyDescent="0.25">
      <c r="B101" s="129"/>
      <c r="C101" s="130"/>
      <c r="D101" s="232"/>
      <c r="E101" s="120"/>
      <c r="F101" s="107"/>
      <c r="G101" s="107"/>
      <c r="H101" s="107"/>
      <c r="I101" s="107"/>
      <c r="J101" s="107"/>
      <c r="K101" s="107"/>
      <c r="L101" s="221"/>
      <c r="M101" s="221"/>
      <c r="N101" s="225"/>
    </row>
    <row r="102" spans="2:14" x14ac:dyDescent="0.25">
      <c r="B102" s="129"/>
      <c r="C102" s="224" t="s">
        <v>83</v>
      </c>
      <c r="D102" s="223" t="s">
        <v>84</v>
      </c>
      <c r="E102" s="224"/>
      <c r="F102" s="224"/>
      <c r="G102" s="224"/>
      <c r="H102" s="130"/>
      <c r="I102" s="237"/>
      <c r="J102" s="120"/>
      <c r="K102" s="107"/>
      <c r="L102" s="221"/>
      <c r="M102" s="221"/>
      <c r="N102" s="225"/>
    </row>
    <row r="103" spans="2:14" x14ac:dyDescent="0.25">
      <c r="B103" s="129"/>
      <c r="C103" s="130"/>
      <c r="D103" s="232"/>
      <c r="E103" s="270"/>
      <c r="F103" s="270"/>
      <c r="G103" s="270"/>
      <c r="H103" s="270"/>
      <c r="I103" s="270"/>
      <c r="J103" s="270"/>
      <c r="K103" s="270"/>
      <c r="L103" s="270"/>
      <c r="M103" s="221"/>
      <c r="N103" s="225"/>
    </row>
    <row r="104" spans="2:14" x14ac:dyDescent="0.25">
      <c r="B104" s="247"/>
      <c r="C104" s="248"/>
      <c r="D104" s="248"/>
      <c r="E104" s="248"/>
      <c r="F104" s="248"/>
      <c r="G104" s="248"/>
      <c r="H104" s="248"/>
      <c r="I104" s="248"/>
      <c r="J104" s="248"/>
      <c r="K104" s="248"/>
      <c r="L104" s="249"/>
      <c r="M104" s="249"/>
      <c r="N104" s="250"/>
    </row>
  </sheetData>
  <mergeCells count="46">
    <mergeCell ref="F94:M94"/>
    <mergeCell ref="E97:M97"/>
    <mergeCell ref="E100:L100"/>
    <mergeCell ref="E103:L103"/>
    <mergeCell ref="E84:K84"/>
    <mergeCell ref="F87:M87"/>
    <mergeCell ref="E88:M88"/>
    <mergeCell ref="F89:M89"/>
    <mergeCell ref="F90:M90"/>
    <mergeCell ref="E93:M93"/>
    <mergeCell ref="E82:K82"/>
    <mergeCell ref="E60:M60"/>
    <mergeCell ref="E61:M61"/>
    <mergeCell ref="E62:M62"/>
    <mergeCell ref="E66:M66"/>
    <mergeCell ref="E67:M67"/>
    <mergeCell ref="E68:M68"/>
    <mergeCell ref="E69:M69"/>
    <mergeCell ref="E73:M73"/>
    <mergeCell ref="E77:L77"/>
    <mergeCell ref="E78:K78"/>
    <mergeCell ref="E81:K81"/>
    <mergeCell ref="E54:N54"/>
    <mergeCell ref="E55:N55"/>
    <mergeCell ref="E56:M56"/>
    <mergeCell ref="D58:M58"/>
    <mergeCell ref="D59:K59"/>
    <mergeCell ref="L59:N59"/>
    <mergeCell ref="D52:L52"/>
    <mergeCell ref="L16:M16"/>
    <mergeCell ref="L25:M25"/>
    <mergeCell ref="L27:M27"/>
    <mergeCell ref="L30:M30"/>
    <mergeCell ref="L31:M31"/>
    <mergeCell ref="L32:M32"/>
    <mergeCell ref="L34:M34"/>
    <mergeCell ref="D38:I38"/>
    <mergeCell ref="D40:L40"/>
    <mergeCell ref="D44:M44"/>
    <mergeCell ref="D48:M48"/>
    <mergeCell ref="L8:M8"/>
    <mergeCell ref="C4:H4"/>
    <mergeCell ref="I4:J4"/>
    <mergeCell ref="L4:M4"/>
    <mergeCell ref="C6:F6"/>
    <mergeCell ref="G6:H6"/>
  </mergeCells>
  <pageMargins left="0.70866141732283472" right="0.70866141732283472"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TMT, MT, TBT et BT&gt;56kVA</vt:lpstr>
      <vt:lpstr>BT</vt:lpstr>
      <vt:lpstr>BT!Zone_d_impression</vt:lpstr>
      <vt:lpstr>'TMT, MT, TBT et BT&gt;56kVA'!Zone_d_impression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DURGTEL Laurent</dc:creator>
  <cp:lastModifiedBy>Véronique VANDERBEKE</cp:lastModifiedBy>
  <cp:lastPrinted>2025-05-28T10:05:51Z</cp:lastPrinted>
  <dcterms:created xsi:type="dcterms:W3CDTF">2025-05-16T14:17:13Z</dcterms:created>
  <dcterms:modified xsi:type="dcterms:W3CDTF">2025-06-25T07:33:00Z</dcterms:modified>
</cp:coreProperties>
</file>