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ARM\TARIFS ET REGULATION\A. TARIFS ET REPORTING REGULATOIRES\4. Prop tarif\2024\MDR PT 2024\Grilles 2024 à deux décimales (28-11-2023)\ELEC\"/>
    </mc:Choice>
  </mc:AlternateContent>
  <xr:revisionPtr revIDLastSave="0" documentId="13_ncr:1_{0BFB4A28-4FF3-4778-9675-744C51932238}" xr6:coauthVersionLast="47" xr6:coauthVersionMax="47" xr10:uidLastSave="{00000000-0000-0000-0000-000000000000}"/>
  <bookViews>
    <workbookView xWindow="-110" yWindow="-110" windowWidth="38620" windowHeight="21220" xr2:uid="{CECB0383-4E41-4650-8CB0-FE505BFABBDA}"/>
  </bookViews>
  <sheets>
    <sheet name="RES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914400">'[1]Details materiel ELEC'!#REF!</definedName>
    <definedName name="_914402">'[1]Details materiel ELEC'!#REF!</definedName>
    <definedName name="_914403">'[1]Details materiel ELEC'!#REF!</definedName>
    <definedName name="_Order1" hidden="1">255</definedName>
    <definedName name="a">#REF!</definedName>
    <definedName name="aa">#REF!</definedName>
    <definedName name="aaa">#REF!</definedName>
    <definedName name="aaaa">#REF!</definedName>
    <definedName name="Access_Network_Compilation">#REF!</definedName>
    <definedName name="actif">#REF!</definedName>
    <definedName name="Aftakklem_LS">'[2]BASISPRIJZEN MATERIAAL'!$I$188</definedName>
    <definedName name="Agents">OFFSET(d_Agents,0,0,COUNTA(c_Agents)-1,1)</definedName>
    <definedName name="année_en_cours">'[3]Paramètre de calcul'!$B$31</definedName>
    <definedName name="ANNEES">#REF!</definedName>
    <definedName name="AnnN">[4]Param!$B$23</definedName>
    <definedName name="ap">#REF!</definedName>
    <definedName name="Appartenance">#REF!</definedName>
    <definedName name="Appartenance2">#REF!</definedName>
    <definedName name="AsGr">[5]TAUX!$I$29</definedName>
    <definedName name="b">#REF!</definedName>
    <definedName name="BD_QMF">#REF!</definedName>
    <definedName name="BD_QMF1">#REF!</definedName>
    <definedName name="BDQMF">'[6]SAP IMP_'!$A$1:$B$1153</definedName>
    <definedName name="BDQMF_10">'[7]SAP IMP_'!$A$1:$B$1153</definedName>
    <definedName name="BDQMF_15">'[7]SAP IMP_'!$A$1:$B$1153</definedName>
    <definedName name="BDQMF_9">'[6]SAP IMP_'!$A$1:$B$1153</definedName>
    <definedName name="BilanFction1">#REF!</definedName>
    <definedName name="BT_Interconnexion">#REF!</definedName>
    <definedName name="BT_Réseau">#REF!</definedName>
    <definedName name="BT_Utilisateur">#REF!</definedName>
    <definedName name="c_Agents">[8]Agents!$A$1:$A$65536</definedName>
    <definedName name="CAPEXOPEX">#REF!</definedName>
    <definedName name="Catégorie">#REF!</definedName>
    <definedName name="Catégorie2">#REF!</definedName>
    <definedName name="CC_descr">[9]mapping!$D$3:$D$45</definedName>
    <definedName name="CCustType">[10]TechnicalDetails!$J:$J</definedName>
    <definedName name="cd">#REF!</definedName>
    <definedName name="CHANTIER">#REF!</definedName>
    <definedName name="Choix">#REF!</definedName>
    <definedName name="Clé_MX">[4]Param!$B$7</definedName>
    <definedName name="CléE">#REF!</definedName>
    <definedName name="CLEENTITE">[11]Clés!$I$38:$I$57</definedName>
    <definedName name="Clef_G_0604">#REF!</definedName>
    <definedName name="CléG">#REF!</definedName>
    <definedName name="CléQuai">#REF!</definedName>
    <definedName name="CléT">#REF!</definedName>
    <definedName name="Codes">'[12]Codes des IM'!$B$2:$D$23</definedName>
    <definedName name="Commune">#REF!</definedName>
    <definedName name="Communes">[13]Tables!$A$2:$A$98</definedName>
    <definedName name="Compteurs" comment="Souscatégorie">#REF!</definedName>
    <definedName name="CPrixT">[10]TechnicalDetails!$H:$H</definedName>
    <definedName name="_xlnm.Criteria">'[14]2010'!#REF!</definedName>
    <definedName name="Criticité">#REF!</definedName>
    <definedName name="Croix">#REF!</definedName>
    <definedName name="d">#REF!</definedName>
    <definedName name="d_Agents">[8]Agents!$A$2</definedName>
    <definedName name="DATA1">#REF!</definedName>
    <definedName name="DATA10">'[15]Liste personnel CC RESA'!#REF!</definedName>
    <definedName name="DATA11">#REF!</definedName>
    <definedName name="DATA12">'[15]Liste personnel CC RESA'!#REF!</definedName>
    <definedName name="DATA13">#REF!</definedName>
    <definedName name="DATA15">'[15]Liste personnel CC RESA'!#REF!</definedName>
    <definedName name="DATA16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'[15]Liste personnel CC RESA'!#REF!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71">#REF!</definedName>
    <definedName name="DATA72">#REF!</definedName>
    <definedName name="DATA73">#REF!</definedName>
    <definedName name="DATA76">#REF!</definedName>
    <definedName name="DATA8">#REF!</definedName>
    <definedName name="ddd">#REF!</definedName>
    <definedName name="ddddd">#N/A</definedName>
    <definedName name="DepAns">[16]Hypothèses!$B$1</definedName>
    <definedName name="DEPARTEMENT">#REF!</definedName>
    <definedName name="DepCEM">[16]Hypothèses!$B$2</definedName>
    <definedName name="Dessinateur">[13]Tables!$G$2:$G$8</definedName>
    <definedName name="DOMAINEAPPLITECH">#REF!</definedName>
    <definedName name="DPT">'[17]LOOK UP'!$A$9:$A$12</definedName>
    <definedName name="DPT_NIV1">[18]!Tableau_HR.accdb[DPT_NIV1]</definedName>
    <definedName name="DPT_NIV2">[18]!Tableau_HR.accdb4[DPT_NIV2]</definedName>
    <definedName name="DPT_NIV3">[18]!Tableau_HR.accdb5[DPT_NIV3]</definedName>
    <definedName name="DPT_NIV4">[18]!Tableau_HR.accdb6[DPT_NIV4]</definedName>
    <definedName name="ECPrNS">[5]TAUX!$I$23</definedName>
    <definedName name="ECPrON">[5]TAUX!$L$23</definedName>
    <definedName name="ECPrPe">[8]TAUX!$M$23</definedName>
    <definedName name="ECPuNS">[5]TAUX!$I$21</definedName>
    <definedName name="ECPuON">[5]TAUX!$L$21</definedName>
    <definedName name="ECPuPe">[8]TAUX!$M$21</definedName>
    <definedName name="ELECTRICITE">'[19]Tableau 17A'!$A$1</definedName>
    <definedName name="Entité">#REF!</definedName>
    <definedName name="Entrepreneurs">[13]Tables!$K$2:$K$8</definedName>
    <definedName name="ESIdAm">[8]TAUX!$J$27</definedName>
    <definedName name="ESIdAP">[8]TAUX!$K$27</definedName>
    <definedName name="ESIdNS">[8]TAUX!$I$27</definedName>
    <definedName name="ESIdPe">[8]TAUX!$M$27</definedName>
    <definedName name="essai">#REF!</definedName>
    <definedName name="ESTeAm">[5]TAUX!$J$25</definedName>
    <definedName name="ESTeAP">[5]TAUX!$K$25</definedName>
    <definedName name="ESTeNS">[5]TAUX!$I$25</definedName>
    <definedName name="ESTePe">[8]TAUX!$M$25</definedName>
    <definedName name="EV__LASTREFTIME__" hidden="1">40617.6078356481</definedName>
    <definedName name="Excel_BuiltIn__FilterDatabase_1">#REF!</definedName>
    <definedName name="exel_builtin_etc">#REF!</definedName>
    <definedName name="Exemple">#REF!</definedName>
    <definedName name="FG">'[17]LOOK UP'!$A$4:$A$6</definedName>
    <definedName name="Fonctions">#REF!</definedName>
    <definedName name="Forfaitair_feeder">75000</definedName>
    <definedName name="ggg">#REF!</definedName>
    <definedName name="GSM">[4]Param!$B$17</definedName>
    <definedName name="Hangslot">'[2]BASISPRIJZEN MATERIAAL'!$I$138</definedName>
    <definedName name="HHH">'[14]2010'!#REF!</definedName>
    <definedName name="hittt">#REF!</definedName>
    <definedName name="HT1_Interconnection">#REF!</definedName>
    <definedName name="HT1_Interconnexion">#REF!</definedName>
    <definedName name="HT1_Réseau">#REF!</definedName>
    <definedName name="HT1_Utilisateur">#REF!</definedName>
    <definedName name="HT2_Interconnection">#REF!</definedName>
    <definedName name="HT2_Interconnecxon">#REF!</definedName>
    <definedName name="HT2_Interconnexion">#REF!</definedName>
    <definedName name="HT2_Réseau">#REF!</definedName>
    <definedName name="IC_CPTE_BILAN">#REF!</definedName>
    <definedName name="IC_IMPORTES">#REF!</definedName>
    <definedName name="INDEX">[20]INDEX!$B$1</definedName>
    <definedName name="index09">[21]Tarifs!$M$55+1</definedName>
    <definedName name="index10">[21]Tarifs!$P$55+1</definedName>
    <definedName name="index11">[21]Tarifs!$M$55+1</definedName>
    <definedName name="Infl">[4]Param!$B$16</definedName>
    <definedName name="INFRA">#REF!</definedName>
    <definedName name="Interconnexion">#REF!</definedName>
    <definedName name="Investissements">#REF!</definedName>
    <definedName name="IQM">[4]Param!$B$18</definedName>
    <definedName name="IT">#REF!</definedName>
    <definedName name="Kabelschoen_HS">'[2]BASISPRIJZEN MATERIAAL'!$I$201</definedName>
    <definedName name="Kabelschoen_LS">'[2]BASISPRIJZEN MATERIAAL'!$I$198</definedName>
    <definedName name="Key">#REF!</definedName>
    <definedName name="Kit_kunststof_AL">'[2]BASISPRIJZEN MATERIAAL'!$I$190</definedName>
    <definedName name="Kit_kunststof_papierlood">'[2]BASISPRIJZEN MATERIAAL'!$I$191</definedName>
    <definedName name="Kit_papierlood">'[2]BASISPRIJZEN MATERIAAL'!$I$189</definedName>
    <definedName name="kjhv">#REF!</definedName>
    <definedName name="Klein_materiaal_10">10</definedName>
    <definedName name="Klein_materiaal_100">100</definedName>
    <definedName name="Klein_materiaal_25">25</definedName>
    <definedName name="LFR">[22]Clés!#REF!</definedName>
    <definedName name="llll">#REF!</definedName>
    <definedName name="Localisation">#REF!</definedName>
    <definedName name="m">#REF!</definedName>
    <definedName name="Maintenance">#REF!</definedName>
    <definedName name="mmm">'[23]BASISPRIJZEN MATERIAAL'!$I$199</definedName>
    <definedName name="mmmm" hidden="1">39957.6223611111</definedName>
    <definedName name="MO">#REF!</definedName>
    <definedName name="mod">#REF!</definedName>
    <definedName name="MonthM">'[24]CO orders'!$H$2</definedName>
    <definedName name="MonthN">'[24]CO orders'!$G$2</definedName>
    <definedName name="NEX">#REF!</definedName>
    <definedName name="Niveau_1">#REF!</definedName>
    <definedName name="Niveau_2">'[25]Grilles Mc Kinsey 1-5 détaillée'!#REF!</definedName>
    <definedName name="Niveau_3">'[25]Grilles Mc Kinsey 1-5 détaillée'!#REF!</definedName>
    <definedName name="Niveau_4">'[25]Grilles Mc Kinsey 1-5 détaillée'!#REF!</definedName>
    <definedName name="Niveau_5">'[25]Grilles Mc Kinsey 1-5 détaillée'!#REF!</definedName>
    <definedName name="NomDépartement">#REF!</definedName>
    <definedName name="notIn1st">#REF!</definedName>
    <definedName name="notIn2nd">#REF!</definedName>
    <definedName name="OCPrNS">[5]TAUX!$I$22</definedName>
    <definedName name="OCPrON">[5]TAUX!$L$22</definedName>
    <definedName name="OCPuNS">[5]TAUX!$I$20</definedName>
    <definedName name="OCPuON">[5]TAUX!$L$20</definedName>
    <definedName name="OI">'[17]LOOK UP'!$C$2:$C$95</definedName>
    <definedName name="oop">#REF!</definedName>
    <definedName name="operations">'[26]Pivot Operations'!#REF!</definedName>
    <definedName name="Organigramme">[27]Feuil2!$A$1:$A$27</definedName>
    <definedName name="OSIdAm">[8]TAUX!$J$26</definedName>
    <definedName name="OSIdAP">[8]TAUX!$K$26</definedName>
    <definedName name="OSIdNS">[8]TAUX!$I$26</definedName>
    <definedName name="OSTeAm">[8]TAUX!$J$24</definedName>
    <definedName name="OSTeAP">[5]TAUX!$K$24</definedName>
    <definedName name="OSTeNS">[5]TAUX!$I$24</definedName>
    <definedName name="p">#REF!</definedName>
    <definedName name="passif">#REF!</definedName>
    <definedName name="Pause">[16]Hypothèses!$B$4</definedName>
    <definedName name="PERIODE">#REF!</definedName>
    <definedName name="Plaat_postnummer_telefoon">'[2]BASISPRIJZEN MATERIAAL'!$I$160</definedName>
    <definedName name="Plan">[28]Look_Up!$F$2:$F$3</definedName>
    <definedName name="PlanTension">#REF!</definedName>
    <definedName name="Priorité">[29]Lookup!$A$1:$A$4</definedName>
    <definedName name="Province">#REF!</definedName>
    <definedName name="PST">'[17]LOOK UP'!$A$32:$A$50</definedName>
    <definedName name="PT">'[17]LOOK UP'!$A$15:$A$29</definedName>
    <definedName name="Purchase">#REF!</definedName>
    <definedName name="q">#REF!</definedName>
    <definedName name="RAPPORTFUNCTIONCP">#REF!</definedName>
    <definedName name="RAPPORTFUNCTIONCP2">#REF!</definedName>
    <definedName name="RB">'[24]CO orders'!$L$2</definedName>
    <definedName name="Réseau">#REF!</definedName>
    <definedName name="RUNBUILD">#REF!</definedName>
    <definedName name="s">'[23]BASISPRIJZEN MATERIAAL'!$I$201</definedName>
    <definedName name="SAPBEXrevision" hidden="1">10</definedName>
    <definedName name="SAPBEXsysID" hidden="1">"BP1"</definedName>
    <definedName name="SAPBEXwbID" hidden="1">"4751QXOCD67AJ09JC6QHJDZY6"</definedName>
    <definedName name="sht1st">#REF!</definedName>
    <definedName name="sht2nd">#REF!</definedName>
    <definedName name="Sleutelkastje">'[2]BASISPRIJZEN MATERIAAL'!$I$159</definedName>
    <definedName name="Slot_voor_sleutelkastje">'[2]BASISPRIJZEN MATERIAAL'!$I$158</definedName>
    <definedName name="Sous">#REF!</definedName>
    <definedName name="Sous2">#REF!</definedName>
    <definedName name="Souscatégorie">#REF!</definedName>
    <definedName name="Ss">#REF!</definedName>
    <definedName name="Sscatégorie">#REF!</definedName>
    <definedName name="SSDEPARTEMENTIT">#REF!</definedName>
    <definedName name="sss">#REF!</definedName>
    <definedName name="stat">#REF!</definedName>
    <definedName name="Tableau_6B">#REF!</definedName>
    <definedName name="TabQté">'[24]CO orders'!$B$3:$M$47</definedName>
    <definedName name="TabRev">'[24]CO orders'!$B$22:$D$24</definedName>
    <definedName name="Taux_B">#REF!</definedName>
    <definedName name="Tension">#REF!</definedName>
    <definedName name="Terminal_kunststof">'[2]BASISPRIJZEN MATERIAAL'!$I$195</definedName>
    <definedName name="Terminal_LS">'[2]BASISPRIJZEN MATERIAAL'!$I$200</definedName>
    <definedName name="test">#REF!</definedName>
    <definedName name="TH">[16]Hypothèses!#REF!</definedName>
    <definedName name="titreA">#REF!</definedName>
    <definedName name="titreP">#REF!</definedName>
    <definedName name="TR_GRATUIT">[3]Traduction!$A$12</definedName>
    <definedName name="Traduction1">'[12]Codes des IM'!$A$28:$D$1853</definedName>
    <definedName name="Type">[13]Tables!$I$2:$I$5</definedName>
    <definedName name="TYPEDEDEPENSE">#REF!</definedName>
    <definedName name="TypeEtude">[13]Tables!$N$2:$N$4</definedName>
    <definedName name="Utilisateur">#REF!</definedName>
    <definedName name="Verbinder_kunststof_M4">'[2]BASISPRIJZEN MATERIAAL'!$I$192</definedName>
    <definedName name="Verbinder_kunststof_papierlood_M3">'[2]BASISPRIJZEN MATERIAAL'!$I$192</definedName>
    <definedName name="Verbinder_papierlood_M3">'[2]BASISPRIJZEN MATERIAAL'!$I$192</definedName>
    <definedName name="VOO">[30]Feuil2!$A$1:$A$22</definedName>
    <definedName name="VoSo">[5]TAUX!$I$30</definedName>
    <definedName name="Wikkeldoos_LS">'[2]BASISPRIJZEN MATERIAAL'!$I$199</definedName>
    <definedName name="WP">[10]TechnicalDetails!$K:$K</definedName>
    <definedName name="XFCOEF">[10]InterneFinance!$C$15:$C$21</definedName>
    <definedName name="XFYEARS">[10]InterneFinance!$D$15:$D$21</definedName>
    <definedName name="YEAR">#REF!</definedName>
    <definedName name="YearM">'[24]CO orders'!$H$3</definedName>
    <definedName name="YearN">'[24]CO orders'!$G$3</definedName>
    <definedName name="z">#REF!</definedName>
    <definedName name="Zone">#REF!</definedName>
    <definedName name="_xlnm.Print_Area" localSheetId="0">RESA!$A$1:$U$64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7" i="1" l="1"/>
  <c r="R18" i="1"/>
  <c r="P18" i="1"/>
  <c r="N18" i="1"/>
  <c r="L18" i="1"/>
  <c r="N4" i="1"/>
</calcChain>
</file>

<file path=xl/sharedStrings.xml><?xml version="1.0" encoding="utf-8"?>
<sst xmlns="http://schemas.openxmlformats.org/spreadsheetml/2006/main" count="81" uniqueCount="61">
  <si>
    <r>
      <t>Modalités d'application et de facturation</t>
    </r>
    <r>
      <rPr>
        <b/>
        <sz val="10"/>
        <rFont val="Arial"/>
        <family val="2"/>
      </rPr>
      <t xml:space="preserve"> :</t>
    </r>
  </si>
  <si>
    <t>E310</t>
  </si>
  <si>
    <t>(EUR/kVArh)</t>
  </si>
  <si>
    <t>V. Tarif pour dépassement du forfait d'énergie réactive</t>
  </si>
  <si>
    <t>(EUR/kWh)</t>
  </si>
  <si>
    <t xml:space="preserve">IV. Tarif pour les soldes régulatoires </t>
  </si>
  <si>
    <t>E890</t>
  </si>
  <si>
    <t>Autres impôts locaux, provinciaux ou régionaux</t>
  </si>
  <si>
    <t>E850</t>
  </si>
  <si>
    <t>Impôt sur les sociétés</t>
  </si>
  <si>
    <t>E891</t>
  </si>
  <si>
    <t>Redevance de voirie</t>
  </si>
  <si>
    <r>
      <rPr>
        <b/>
        <u/>
        <sz val="8"/>
        <color theme="1"/>
        <rFont val="Arial"/>
        <family val="2"/>
      </rPr>
      <t>III. Tarif pour les surcharges</t>
    </r>
    <r>
      <rPr>
        <b/>
        <sz val="8"/>
        <color theme="1"/>
        <rFont val="Arial"/>
        <family val="2"/>
      </rPr>
      <t xml:space="preserve">  </t>
    </r>
  </si>
  <si>
    <t>E215</t>
  </si>
  <si>
    <r>
      <rPr>
        <b/>
        <u/>
        <sz val="8"/>
        <color theme="1"/>
        <rFont val="Arial"/>
        <family val="2"/>
      </rPr>
      <t>II. Tarif pour les Obligations de Service Public</t>
    </r>
    <r>
      <rPr>
        <sz val="8"/>
        <color theme="1"/>
        <rFont val="Arial"/>
        <family val="2"/>
      </rPr>
      <t xml:space="preserve"> </t>
    </r>
  </si>
  <si>
    <t>Exclusif de nuit</t>
  </si>
  <si>
    <t>Heures creuses</t>
  </si>
  <si>
    <t xml:space="preserve">Heures pleines </t>
  </si>
  <si>
    <t>Heures normales</t>
  </si>
  <si>
    <r>
      <t>C. Terme proportionnel</t>
    </r>
    <r>
      <rPr>
        <sz val="8"/>
        <color indexed="8"/>
        <rFont val="Arial"/>
        <family val="2"/>
      </rPr>
      <t xml:space="preserve"> </t>
    </r>
  </si>
  <si>
    <t xml:space="preserve"> (EUR/an)</t>
  </si>
  <si>
    <t>B. Terme fixe</t>
  </si>
  <si>
    <t>(EUR/kWe)</t>
  </si>
  <si>
    <t>Puissance nette développable de l'installation</t>
  </si>
  <si>
    <t xml:space="preserve">b) Pour les prosumers </t>
  </si>
  <si>
    <t>(EUR/kW/mois)</t>
  </si>
  <si>
    <t>Pointe du mois pendant la période tarifaire de pointe</t>
  </si>
  <si>
    <t>Pointe historique pendant la période tarifaire de pointe</t>
  </si>
  <si>
    <t>a) Pour les raccordements avec mesure de pointe</t>
  </si>
  <si>
    <t>A. Terme capacitaire</t>
  </si>
  <si>
    <t>I. Tarif pour l'utilisation du réseau de distribution</t>
  </si>
  <si>
    <t>Sans mesure de pointe</t>
  </si>
  <si>
    <t>Avec mesure de pointe</t>
  </si>
  <si>
    <t>BT</t>
  </si>
  <si>
    <t>T-BT</t>
  </si>
  <si>
    <t>MT</t>
  </si>
  <si>
    <t>T-MT</t>
  </si>
  <si>
    <t>Code EDIEL</t>
  </si>
  <si>
    <t xml:space="preserve">Période de validité : </t>
  </si>
  <si>
    <t xml:space="preserve">                                                - Prélèvement -</t>
  </si>
  <si>
    <t>Tarifs périodiques de distribution d'électricité</t>
  </si>
  <si>
    <t>Codes tarifs</t>
  </si>
  <si>
    <t>Les codes tarifs appliqués par RESA pour le prélèvement et l'injection sont disponibles sur le site internet via le lien: http://www.resa.be/tarifs/tarifs-electricite/.</t>
  </si>
  <si>
    <t>Terme capacitaire</t>
  </si>
  <si>
    <t>Le terme capacitaire ne s'applique pas aux installations de secours.</t>
  </si>
  <si>
    <t>Aucun prix maximum n'est appliqué sur l'addition des termes I.A.a) Pointe historique et Pointe du mois pour les raccordements avec mesure de pointe.</t>
  </si>
  <si>
    <t>Le terme capacitaire s'applique aux prosumers prorata temporis.</t>
  </si>
  <si>
    <t>Périodes tarifaires et heures d'enclenchement et de déclenchement sur le territoire RESA</t>
  </si>
  <si>
    <t>Energie réactive</t>
  </si>
  <si>
    <t>La valeur du droit de prélèvement forfaitaire de l'énergie réactive par niveau de tension est mentionnée à l'article 143 du Règlement technique pour la gestion des réseaux de distribution d'électricité en Région wallonne et l'accès à ceux-ci :</t>
  </si>
  <si>
    <t>http://www.ejustice.just.fgov.be/cgi_loi/change_lg.pl?language=fr&amp;la=F&amp;table_name=loi&amp;cn=2011030321</t>
  </si>
  <si>
    <t>du 01.01.2024 au 31.12.2024</t>
  </si>
  <si>
    <t>Pour les clients TMT, MT et TBT à relève quart-horaire (compteurs électroniques de type AMR) ainsi que les éclairages publics et forfaits, le tarif "heures creuses" s'applique entre 22h30 et 7h30 en semaine et de 00h00 à 24h00 le week-end,</t>
  </si>
  <si>
    <t>Pour les clients TMT, MT et TBT à relève mensuelle ou annuelle, le tarif "heures creuses" s'applique entre 22h00 et 7h00 en semaine et de 00h00 à 24h00 le week-end.</t>
  </si>
  <si>
    <t>Pour les clients BT disposant d'un compteur Smart (compteur intelligent), le tarif "heures creuses" s'applique entre 22h00 et 7h00 en semaine et de 00h00 à 24h00 le week-end.</t>
  </si>
  <si>
    <t xml:space="preserve">Pour les clients BT ne disposant pas d'un compteur Smart, il existe 5 horaires "heures creuses" non synchrones comme l'illustre le tableau ci-dessous. </t>
  </si>
  <si>
    <t>L’horaire exact vous sera communiqué sur simple demande par e-mail à info@resa.be ou par téléphone au 04/220.12.11.</t>
  </si>
  <si>
    <t>E210</t>
  </si>
  <si>
    <t>E260</t>
  </si>
  <si>
    <t>E270</t>
  </si>
  <si>
    <t>E410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</si>
</sst>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0"/>
  </numFmts>
  <fonts count="23" x14ac:knownFonts="1">
    <font>
      <sz val="10"/>
      <color theme="1"/>
      <name val="Trebuchet M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8"/>
      <color theme="1" tint="0.34998626667073579"/>
      <name val="Arial"/>
      <family val="2"/>
    </font>
    <font>
      <b/>
      <u/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indexed="8"/>
      <name val="Arial"/>
      <family val="2"/>
    </font>
    <font>
      <b/>
      <u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theme="3"/>
      <name val="Arial"/>
      <family val="2"/>
    </font>
    <font>
      <b/>
      <sz val="10"/>
      <color theme="0"/>
      <name val="Arial"/>
      <family val="2"/>
    </font>
    <font>
      <b/>
      <sz val="12"/>
      <color theme="3"/>
      <name val="Arial"/>
      <family val="2"/>
    </font>
    <font>
      <b/>
      <sz val="12"/>
      <color theme="0"/>
      <name val="Arial"/>
      <family val="2"/>
    </font>
    <font>
      <u/>
      <sz val="9"/>
      <color theme="1"/>
      <name val="Arial"/>
      <family val="2"/>
    </font>
    <font>
      <sz val="9"/>
      <color theme="1"/>
      <name val="Arial"/>
      <family val="2"/>
    </font>
    <font>
      <u/>
      <sz val="10"/>
      <color indexed="12"/>
      <name val="Arial"/>
      <family val="2"/>
    </font>
    <font>
      <u/>
      <sz val="9"/>
      <color rgb="FF002060"/>
      <name val="Arial"/>
      <family val="2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6028"/>
        <bgColor indexed="64"/>
      </patternFill>
    </fill>
    <fill>
      <patternFill patternType="solid">
        <fgColor rgb="FF126F7D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0" fontId="2" fillId="0" borderId="0"/>
    <xf numFmtId="0" fontId="11" fillId="0" borderId="0">
      <alignment vertical="top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</cellStyleXfs>
  <cellXfs count="10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1"/>
    <xf numFmtId="0" fontId="4" fillId="0" borderId="0" xfId="1" applyFont="1"/>
    <xf numFmtId="0" fontId="4" fillId="0" borderId="4" xfId="1" applyFont="1" applyBorder="1"/>
    <xf numFmtId="0" fontId="4" fillId="0" borderId="0" xfId="1" applyFont="1" applyAlignment="1">
      <alignment horizontal="center" vertical="center" wrapText="1"/>
    </xf>
    <xf numFmtId="0" fontId="4" fillId="0" borderId="5" xfId="1" applyFont="1" applyBorder="1"/>
    <xf numFmtId="0" fontId="4" fillId="0" borderId="0" xfId="1" quotePrefix="1" applyFont="1"/>
    <xf numFmtId="0" fontId="4" fillId="0" borderId="1" xfId="1" applyFont="1" applyBorder="1"/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/>
    <xf numFmtId="0" fontId="4" fillId="0" borderId="3" xfId="1" applyFont="1" applyBorder="1"/>
    <xf numFmtId="0" fontId="4" fillId="0" borderId="9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4" fillId="0" borderId="10" xfId="1" applyFont="1" applyBorder="1"/>
    <xf numFmtId="0" fontId="4" fillId="0" borderId="10" xfId="1" quotePrefix="1" applyFont="1" applyBorder="1"/>
    <xf numFmtId="0" fontId="4" fillId="0" borderId="11" xfId="1" applyFont="1" applyBorder="1"/>
    <xf numFmtId="0" fontId="4" fillId="0" borderId="14" xfId="1" applyFont="1" applyBorder="1"/>
    <xf numFmtId="0" fontId="4" fillId="0" borderId="15" xfId="1" applyFont="1" applyBorder="1"/>
    <xf numFmtId="0" fontId="9" fillId="0" borderId="0" xfId="1" applyFont="1"/>
    <xf numFmtId="0" fontId="4" fillId="0" borderId="16" xfId="1" applyFont="1" applyBorder="1"/>
    <xf numFmtId="0" fontId="4" fillId="0" borderId="15" xfId="1" quotePrefix="1" applyFont="1" applyBorder="1"/>
    <xf numFmtId="0" fontId="10" fillId="0" borderId="0" xfId="1" applyFont="1"/>
    <xf numFmtId="0" fontId="4" fillId="0" borderId="20" xfId="1" applyFont="1" applyBorder="1"/>
    <xf numFmtId="0" fontId="4" fillId="0" borderId="21" xfId="1" applyFont="1" applyBorder="1"/>
    <xf numFmtId="0" fontId="4" fillId="0" borderId="21" xfId="1" quotePrefix="1" applyFont="1" applyBorder="1"/>
    <xf numFmtId="0" fontId="4" fillId="0" borderId="23" xfId="1" applyFont="1" applyBorder="1"/>
    <xf numFmtId="0" fontId="12" fillId="3" borderId="0" xfId="2" applyFont="1" applyFill="1" applyAlignment="1"/>
    <xf numFmtId="0" fontId="12" fillId="3" borderId="0" xfId="2" applyFont="1" applyFill="1" applyAlignment="1">
      <alignment horizontal="left"/>
    </xf>
    <xf numFmtId="164" fontId="4" fillId="2" borderId="14" xfId="1" applyNumberFormat="1" applyFont="1" applyFill="1" applyBorder="1" applyAlignment="1">
      <alignment horizontal="center" vertical="center" wrapText="1"/>
    </xf>
    <xf numFmtId="164" fontId="4" fillId="2" borderId="25" xfId="1" applyNumberFormat="1" applyFont="1" applyFill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 wrapText="1"/>
    </xf>
    <xf numFmtId="0" fontId="4" fillId="2" borderId="23" xfId="1" applyFont="1" applyFill="1" applyBorder="1" applyAlignment="1">
      <alignment vertical="center" wrapText="1"/>
    </xf>
    <xf numFmtId="0" fontId="4" fillId="2" borderId="16" xfId="1" applyFont="1" applyFill="1" applyBorder="1" applyAlignment="1">
      <alignment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8" fillId="0" borderId="23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0" xfId="1" applyFont="1" applyAlignment="1">
      <alignment wrapText="1"/>
    </xf>
    <xf numFmtId="0" fontId="4" fillId="0" borderId="4" xfId="1" applyFont="1" applyBorder="1" applyAlignment="1">
      <alignment wrapText="1"/>
    </xf>
    <xf numFmtId="0" fontId="8" fillId="0" borderId="30" xfId="1" applyFont="1" applyBorder="1" applyAlignment="1">
      <alignment horizontal="center" vertical="center" wrapText="1"/>
    </xf>
    <xf numFmtId="0" fontId="4" fillId="0" borderId="28" xfId="1" applyFont="1" applyBorder="1" applyAlignment="1">
      <alignment wrapText="1"/>
    </xf>
    <xf numFmtId="0" fontId="4" fillId="0" borderId="31" xfId="1" applyFont="1" applyBorder="1" applyAlignment="1">
      <alignment wrapText="1"/>
    </xf>
    <xf numFmtId="0" fontId="4" fillId="0" borderId="32" xfId="1" applyFont="1" applyBorder="1" applyAlignment="1">
      <alignment wrapText="1"/>
    </xf>
    <xf numFmtId="0" fontId="4" fillId="0" borderId="5" xfId="1" applyFont="1" applyBorder="1" applyAlignment="1">
      <alignment wrapText="1"/>
    </xf>
    <xf numFmtId="0" fontId="14" fillId="0" borderId="0" xfId="1" applyFont="1"/>
    <xf numFmtId="0" fontId="4" fillId="0" borderId="0" xfId="1" applyFont="1" applyAlignment="1">
      <alignment horizontal="center" wrapText="1"/>
    </xf>
    <xf numFmtId="0" fontId="15" fillId="0" borderId="0" xfId="1" applyFont="1"/>
    <xf numFmtId="0" fontId="16" fillId="0" borderId="0" xfId="1" applyFont="1"/>
    <xf numFmtId="0" fontId="4" fillId="0" borderId="6" xfId="1" applyFont="1" applyBorder="1"/>
    <xf numFmtId="0" fontId="4" fillId="0" borderId="7" xfId="1" applyFont="1" applyBorder="1" applyAlignment="1">
      <alignment horizontal="center" vertical="center" wrapText="1"/>
    </xf>
    <xf numFmtId="0" fontId="4" fillId="0" borderId="7" xfId="1" applyFont="1" applyBorder="1"/>
    <xf numFmtId="0" fontId="4" fillId="0" borderId="8" xfId="1" applyFont="1" applyBorder="1"/>
    <xf numFmtId="0" fontId="2" fillId="0" borderId="0" xfId="4"/>
    <xf numFmtId="0" fontId="4" fillId="0" borderId="0" xfId="4" applyFont="1"/>
    <xf numFmtId="0" fontId="4" fillId="0" borderId="5" xfId="4" applyFont="1" applyBorder="1"/>
    <xf numFmtId="0" fontId="4" fillId="0" borderId="4" xfId="4" applyFont="1" applyBorder="1"/>
    <xf numFmtId="0" fontId="4" fillId="0" borderId="0" xfId="4" applyFont="1" applyAlignment="1">
      <alignment horizontal="center" vertical="center" wrapText="1"/>
    </xf>
    <xf numFmtId="0" fontId="5" fillId="0" borderId="8" xfId="4" applyFont="1" applyBorder="1"/>
    <xf numFmtId="0" fontId="5" fillId="0" borderId="7" xfId="4" applyFont="1" applyBorder="1"/>
    <xf numFmtId="0" fontId="5" fillId="0" borderId="7" xfId="4" applyFont="1" applyBorder="1" applyAlignment="1">
      <alignment vertical="top" wrapText="1"/>
    </xf>
    <xf numFmtId="0" fontId="5" fillId="0" borderId="7" xfId="4" applyFont="1" applyBorder="1" applyAlignment="1">
      <alignment horizontal="center" vertical="center" wrapText="1"/>
    </xf>
    <xf numFmtId="0" fontId="5" fillId="0" borderId="6" xfId="4" applyFont="1" applyBorder="1"/>
    <xf numFmtId="0" fontId="18" fillId="0" borderId="0" xfId="4" applyFont="1"/>
    <xf numFmtId="0" fontId="19" fillId="0" borderId="0" xfId="4" applyFont="1"/>
    <xf numFmtId="0" fontId="19" fillId="0" borderId="0" xfId="4" applyFont="1" applyAlignment="1">
      <alignment horizontal="center" vertical="center" wrapText="1"/>
    </xf>
    <xf numFmtId="0" fontId="19" fillId="0" borderId="0" xfId="4" applyFont="1" applyAlignment="1">
      <alignment vertical="top" wrapText="1"/>
    </xf>
    <xf numFmtId="0" fontId="21" fillId="0" borderId="0" xfId="3" applyFont="1" applyFill="1" applyBorder="1" applyAlignment="1" applyProtection="1"/>
    <xf numFmtId="0" fontId="22" fillId="0" borderId="0" xfId="0" applyFont="1" applyAlignment="1">
      <alignment vertical="center"/>
    </xf>
    <xf numFmtId="0" fontId="19" fillId="0" borderId="0" xfId="4" applyFont="1" applyAlignment="1">
      <alignment horizontal="left" vertical="top" wrapText="1"/>
    </xf>
    <xf numFmtId="0" fontId="3" fillId="0" borderId="3" xfId="4" applyFont="1" applyBorder="1"/>
    <xf numFmtId="0" fontId="3" fillId="0" borderId="2" xfId="4" applyFont="1" applyBorder="1"/>
    <xf numFmtId="0" fontId="3" fillId="0" borderId="2" xfId="4" applyFont="1" applyBorder="1" applyAlignment="1">
      <alignment horizontal="center" vertical="center" wrapText="1"/>
    </xf>
    <xf numFmtId="0" fontId="3" fillId="0" borderId="1" xfId="4" applyFont="1" applyBorder="1"/>
    <xf numFmtId="164" fontId="4" fillId="2" borderId="24" xfId="1" applyNumberFormat="1" applyFont="1" applyFill="1" applyBorder="1" applyAlignment="1">
      <alignment horizontal="center" vertical="center" wrapText="1"/>
    </xf>
    <xf numFmtId="164" fontId="4" fillId="2" borderId="20" xfId="1" applyNumberFormat="1" applyFont="1" applyFill="1" applyBorder="1" applyAlignment="1">
      <alignment horizontal="center" vertical="center" wrapText="1"/>
    </xf>
    <xf numFmtId="164" fontId="4" fillId="2" borderId="22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Alignment="1">
      <alignment horizontal="center" vertical="center" wrapText="1"/>
    </xf>
    <xf numFmtId="164" fontId="4" fillId="2" borderId="0" xfId="1" applyNumberFormat="1" applyFont="1" applyFill="1" applyAlignment="1">
      <alignment vertical="center" wrapText="1"/>
    </xf>
    <xf numFmtId="164" fontId="4" fillId="2" borderId="13" xfId="1" applyNumberFormat="1" applyFont="1" applyFill="1" applyBorder="1" applyAlignment="1">
      <alignment horizontal="center" vertical="center" wrapText="1"/>
    </xf>
    <xf numFmtId="164" fontId="4" fillId="2" borderId="12" xfId="1" applyNumberFormat="1" applyFont="1" applyFill="1" applyBorder="1" applyAlignment="1">
      <alignment horizontal="center" vertical="center" wrapText="1"/>
    </xf>
    <xf numFmtId="4" fontId="4" fillId="2" borderId="20" xfId="1" applyNumberFormat="1" applyFont="1" applyFill="1" applyBorder="1" applyAlignment="1">
      <alignment horizontal="center" vertical="center" wrapText="1"/>
    </xf>
    <xf numFmtId="0" fontId="17" fillId="5" borderId="0" xfId="1" applyFont="1" applyFill="1" applyAlignment="1">
      <alignment horizontal="right"/>
    </xf>
    <xf numFmtId="0" fontId="15" fillId="4" borderId="0" xfId="1" applyFont="1" applyFill="1" applyAlignment="1">
      <alignment horizontal="left"/>
    </xf>
    <xf numFmtId="0" fontId="15" fillId="4" borderId="0" xfId="0" applyFont="1" applyFill="1" applyAlignment="1">
      <alignment horizontal="center"/>
    </xf>
    <xf numFmtId="0" fontId="17" fillId="5" borderId="0" xfId="1" applyFont="1" applyFill="1" applyAlignment="1">
      <alignment horizontal="left"/>
    </xf>
    <xf numFmtId="0" fontId="4" fillId="0" borderId="17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17" fillId="5" borderId="0" xfId="1" quotePrefix="1" applyFont="1" applyFill="1" applyAlignment="1">
      <alignment horizontal="center"/>
    </xf>
    <xf numFmtId="164" fontId="4" fillId="2" borderId="22" xfId="1" applyNumberFormat="1" applyFont="1" applyFill="1" applyBorder="1" applyAlignment="1">
      <alignment horizontal="center" vertical="center" wrapText="1"/>
    </xf>
    <xf numFmtId="164" fontId="4" fillId="2" borderId="20" xfId="1" applyNumberFormat="1" applyFont="1" applyFill="1" applyBorder="1" applyAlignment="1">
      <alignment horizontal="center" vertical="center" wrapText="1"/>
    </xf>
    <xf numFmtId="164" fontId="4" fillId="2" borderId="19" xfId="1" applyNumberFormat="1" applyFont="1" applyFill="1" applyBorder="1" applyAlignment="1">
      <alignment horizontal="center" vertical="center" wrapText="1"/>
    </xf>
    <xf numFmtId="164" fontId="4" fillId="2" borderId="18" xfId="1" applyNumberFormat="1" applyFont="1" applyFill="1" applyBorder="1" applyAlignment="1">
      <alignment horizontal="center" vertical="center" wrapText="1"/>
    </xf>
    <xf numFmtId="164" fontId="4" fillId="2" borderId="17" xfId="1" applyNumberFormat="1" applyFont="1" applyFill="1" applyBorder="1" applyAlignment="1">
      <alignment horizontal="center" vertical="center" wrapText="1"/>
    </xf>
    <xf numFmtId="164" fontId="4" fillId="2" borderId="12" xfId="1" applyNumberFormat="1" applyFont="1" applyFill="1" applyBorder="1" applyAlignment="1">
      <alignment horizontal="center" vertical="center" wrapText="1"/>
    </xf>
    <xf numFmtId="0" fontId="6" fillId="0" borderId="7" xfId="4" applyFont="1" applyBorder="1" applyAlignment="1">
      <alignment horizontal="left" vertical="center" wrapText="1"/>
    </xf>
    <xf numFmtId="4" fontId="4" fillId="2" borderId="22" xfId="1" applyNumberFormat="1" applyFont="1" applyFill="1" applyBorder="1" applyAlignment="1">
      <alignment horizontal="center" vertical="center" wrapText="1"/>
    </xf>
    <xf numFmtId="4" fontId="4" fillId="2" borderId="20" xfId="1" applyNumberFormat="1" applyFont="1" applyFill="1" applyBorder="1" applyAlignment="1">
      <alignment horizontal="center" vertical="center" wrapText="1"/>
    </xf>
    <xf numFmtId="0" fontId="5" fillId="0" borderId="20" xfId="5" applyFont="1" applyBorder="1" applyAlignment="1">
      <alignment horizontal="center" vertical="center" wrapText="1"/>
    </xf>
    <xf numFmtId="0" fontId="5" fillId="0" borderId="18" xfId="5" applyFont="1" applyBorder="1" applyAlignment="1">
      <alignment horizontal="center" vertical="center" wrapText="1"/>
    </xf>
    <xf numFmtId="0" fontId="5" fillId="0" borderId="9" xfId="5" applyFont="1" applyBorder="1" applyAlignment="1">
      <alignment horizontal="center" vertical="center" wrapText="1"/>
    </xf>
    <xf numFmtId="0" fontId="5" fillId="0" borderId="30" xfId="5" applyFont="1" applyBorder="1" applyAlignment="1">
      <alignment horizontal="center" vertical="center" wrapText="1"/>
    </xf>
    <xf numFmtId="0" fontId="5" fillId="0" borderId="9" xfId="5" applyFont="1" applyBorder="1" applyAlignment="1">
      <alignment vertical="center" wrapText="1"/>
    </xf>
    <xf numFmtId="0" fontId="5" fillId="0" borderId="12" xfId="5" applyFont="1" applyBorder="1" applyAlignment="1">
      <alignment horizontal="center" vertical="center" wrapText="1"/>
    </xf>
  </cellXfs>
  <cellStyles count="6">
    <cellStyle name="Lien hypertexte" xfId="3" builtinId="8"/>
    <cellStyle name="Normal" xfId="0" builtinId="0"/>
    <cellStyle name="Normal 2" xfId="1" xr:uid="{956D30C2-DDA4-419C-B15F-147467992460}"/>
    <cellStyle name="Normal 2 2" xfId="4" xr:uid="{E5ABF022-F6D1-45FA-B0B3-11F065E35048}"/>
    <cellStyle name="Normal 2 2 2" xfId="5" xr:uid="{D806044B-A40C-4AEA-B129-D83F8E76D1D8}"/>
    <cellStyle name="Normal_SIBELGA 2005-tableaux2" xfId="2" xr:uid="{EC4BC656-5E3C-47AC-8354-1154F743EF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haredStrings" Target="sharedStrings.xml"/><Relationship Id="rId8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941070</xdr:colOff>
      <xdr:row>51</xdr:row>
      <xdr:rowOff>34290</xdr:rowOff>
    </xdr:from>
    <xdr:ext cx="988016" cy="931627"/>
    <xdr:pic>
      <xdr:nvPicPr>
        <xdr:cNvPr id="3" name="Image 2">
          <a:extLst>
            <a:ext uri="{FF2B5EF4-FFF2-40B4-BE49-F238E27FC236}">
              <a16:creationId xmlns:a16="http://schemas.microsoft.com/office/drawing/2014/main" id="{4218E118-AC8F-4537-8217-150DF2D5B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30220" y="9203690"/>
          <a:ext cx="988016" cy="93162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eunier.ALE\AppData\Roaming\Microsoft\Excel\130424%20Prestations%20Tecteo%20a%20la%20t&#226;che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ptoos/sites/Proposal_Management/IECBW_Printshop/WorkingDocuments/RFP/Reseau/20121119%20%20DT%20r&#233;seau%20SWDE.xlsx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vip-files1.tecteo.intra\CTRLGESTRH-GROUPE\IT\6.%20Proposition%20Tarifaire\2017-2022\PT%202017%20Final\Budget%20IT%202017-22%20-%20doc%20de%20travail%20base%20PT%202017%20FINAL%20ss%20marge%20Nethys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Profiles\gck162\Temporary%20Internet%20Files\OLK262\Comparaison%20Article%2018%20par%20I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taziaux\Local%20Settings\Temporary%20Internet%20Files\Content.Outlook\45HV9N84\Dossiers_oli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ALG%20BUREAU%20DU%20PERSONNEL\STATISTIQUES%20HS%20DC%20(mensuel)\2010\Heures%20cumul&#233;es%202010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QUENTI~1\LOCALS~1\Temp\notesC41F34\RESA%20HR%20pour%20budgeting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Stoops\Projet%20GdA\1.%20Arborescence%20Actifs\Arbre\New\ELEC\Documents%20and%20Settings\Stoops\Projet%20GdA\Catalogue%20d'activit&#233;\Catalogue%20pr&#233;liminaire%20des%20activit&#233;s%20v8\Catalogue%20pr&#233;liminaire%20des%20activit&#233;s%20v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OPOS.%20TARIF%202017%20et%202018-2022\PT%202017\ELEC\Budgets%20SM\PT%202017%20CAPEX%20Elec%20VF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ietton\AppData\Local\Microsoft\Windows\Temporary%20Internet%20Files\Content.Outlook\02F2LZB1\Master%20Budget%202013%20v4%20(2).xlsm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microsoft.com/office/2019/04/relationships/externalLinkLongPath" Target="file:///L:\10%20Tarification\102.%20M&#233;thode%20de%20r&#233;gulation%20tarifaire%202015-2016\1028.%20M&#233;thode%20tarifaire%202015-2016\1028.3%20MODELES%20DE%20RAPPORT%20-%20TEMPLATE%20EXCEL\Versions%20ex-post%202016%2013.01.17\17a13%20-%20MODELE%20DE%20RAPPORT%20EX-POST%202016%20ELEC%20-%20VIERGE.xlsx?4FBE4DDA" TargetMode="External"/><Relationship Id="rId1" Type="http://schemas.openxmlformats.org/officeDocument/2006/relationships/externalLinkPath" Target="file:///\\4FBE4DDA\17a13%20-%20MODELE%20DE%20RAPPORT%20EX-POST%202016%20ELEC%20-%20VIERG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\Centers\OP\OP_EV\CREG\Dossier%202007\Nacalculatie\Nacalc20080215\Documents%20and%20Settings\htulpinck\Local%20Settings\Temporary%20Internet%20Files\OLK39B\Tariefvoorstel%20aansluitingen%202005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lients\Infrastructure%20Asset%20Management%20Projects\ALG\2010\05%20Projects\Valuation%20-%20Technical%20report\Working%20documents\ALG%20-%20liste%20GAS_v1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06221\Desktop\CdeS-Mes%20fichiers\Costing\Foa_Mainframe%20Costing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OLD\OLD%20DATA_EP\SIBELGA\SIBELGA%202006\proposition%20tarifaire%202006\mod&#232;le%20de%20rapport\Rapport%20Elec%202006%20mod&#232;le%20de%20rapport%20budget%20approuv&#233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F\Centers\OP\OP_EV\CREG\Dossier%202007\Nacalculatie\Nacalc20080215\Documents%20and%20Settings\htulpinck\Local%20Settings\Temporary%20Internet%20Files\OLK39B\Tariefvoorstel%20aansluitingen%202005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Startup" Target="611%20Gest/DataMgt/Objets%20analytiques%20SGA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ietton\AppData\Roaming\Microsoft\Excel\Poids%20de%20fonction%20propos&#233;s%2016072012%20v3%20avec%20prop%20challeng&#233;e%20Access%20Fox%20updat&#233;e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ngagements\ACM020\Working%20docs\R&#233;mun&#233;ration\Classification\Resa\20100414%20Classification%20et%20organigramme%20R&#233;sa%20v20_EXTRAC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s%20and%20Settings\simonisJS\Bureau\Nouvel%20organigramme%20Brut&#233;l&#233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Quentin%20Jadoul\My%20Documents\Engagement%2013%20-%20Tecteo%20ALG\Budget\Donn&#233;es%20Resa\18042011_BU_CAPEX_2011_2012_Baseline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rodriguez\Local%20Settings\Temporary%20Internet%20Files\Content.Outlook\32439L9V\20101130%20Base%20de%20donn&#233;es%20personnel%20VOO%20V32%20CONFIDENTIEL_V%20filtre%20Marketing%2077%20%20personnes%20v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06_0067\02_Budget_Tarifs\01_Tarifs_non_periodiques\01_Electricite\Working\Fichier%20source%20Elec%20-%20L6P%20-%20Tarif%20unique%202017%20-%202019-2023.xlsm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rganigrammes\Organigrammes%20BEx\Organigrammes%20VOO%20180208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ARM/TARIFS%20ET%20REGULATION/A.%20TARIFS%20ET%20REPORTING%20REGULATOIRES/4.%20Prop%20tarif/2024/MDR%20PT%202024/MDR%20ELEC%20-%20PT24%20-%20Proposition%20RA%20et%20Tarifs%20-%20vClea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Startup" Target="612%20CREG/Budget%202006/Budget%202006%20Si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eunier.ALE\AppData\Local\Microsoft\Windows\Temporary%20Internet%20Files\Content.Outlook\FV44S7IU\RESA%20estimation%20co&#251;t%20salarial%202012%20(3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TEMP\creg%20reporting%202004%20IEH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8062009%20CREG\TEMP\creg%20reporting%202004%20IEH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ietton\AppData\Roaming\Microsoft\Excel\Tecteo%20estimation%20co&#251;t%20salarial%202012%20Projet%20fiche%20individuell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hansoul\Desktop\Christophe\Suivi%20RH\Suivi%20RH%20WBCC\10-2012\Suivi%20Refacturation%20co&#251;ts%20RH%20WBC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x prestations"/>
      <sheetName val="Details materiel ELEC"/>
      <sheetName val="Détail matériel GAZ"/>
      <sheetName val="Détails materiel TLD Coax+FO"/>
      <sheetName val="Formule de revision"/>
      <sheetName val="Indexation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TechnicalDetails"/>
      <sheetName val="InterneFinance"/>
    </sheetNames>
    <sheetDataSet>
      <sheetData sheetId="0" refreshError="1"/>
      <sheetData sheetId="1">
        <row r="1">
          <cell r="H1" t="str">
            <v>Prix total</v>
          </cell>
          <cell r="J1" t="str">
            <v>CostType</v>
          </cell>
          <cell r="K1" t="str">
            <v>WP</v>
          </cell>
        </row>
        <row r="7">
          <cell r="H7">
            <v>0</v>
          </cell>
          <cell r="J7" t="str">
            <v>0P</v>
          </cell>
          <cell r="K7">
            <v>1</v>
          </cell>
        </row>
        <row r="8">
          <cell r="H8">
            <v>0</v>
          </cell>
          <cell r="J8" t="str">
            <v>0P</v>
          </cell>
          <cell r="K8">
            <v>1</v>
          </cell>
        </row>
        <row r="9">
          <cell r="H9">
            <v>0</v>
          </cell>
          <cell r="J9" t="str">
            <v>0P</v>
          </cell>
          <cell r="K9">
            <v>1</v>
          </cell>
        </row>
        <row r="10">
          <cell r="H10">
            <v>0</v>
          </cell>
          <cell r="J10" t="str">
            <v>1R</v>
          </cell>
          <cell r="K10">
            <v>1</v>
          </cell>
        </row>
        <row r="13">
          <cell r="H13" t="str">
            <v xml:space="preserve"> </v>
          </cell>
          <cell r="J13" t="str">
            <v xml:space="preserve"> </v>
          </cell>
          <cell r="K13" t="str">
            <v xml:space="preserve"> </v>
          </cell>
        </row>
        <row r="14">
          <cell r="H14">
            <v>1235.294117647059</v>
          </cell>
          <cell r="J14" t="str">
            <v>0M</v>
          </cell>
          <cell r="K14">
            <v>1</v>
          </cell>
        </row>
        <row r="15">
          <cell r="H15" t="str">
            <v xml:space="preserve"> </v>
          </cell>
          <cell r="J15" t="str">
            <v xml:space="preserve"> </v>
          </cell>
          <cell r="K15" t="str">
            <v xml:space="preserve"> </v>
          </cell>
        </row>
        <row r="18">
          <cell r="H18">
            <v>0</v>
          </cell>
          <cell r="J18" t="str">
            <v>1L</v>
          </cell>
          <cell r="K18">
            <v>1</v>
          </cell>
        </row>
        <row r="22">
          <cell r="H22">
            <v>0</v>
          </cell>
          <cell r="J22" t="str">
            <v>0T</v>
          </cell>
          <cell r="K22">
            <v>1</v>
          </cell>
        </row>
        <row r="23">
          <cell r="H23">
            <v>0</v>
          </cell>
          <cell r="J23" t="str">
            <v>1T</v>
          </cell>
          <cell r="K23">
            <v>1</v>
          </cell>
        </row>
        <row r="24">
          <cell r="H24">
            <v>0</v>
          </cell>
          <cell r="J24" t="str">
            <v>0T</v>
          </cell>
          <cell r="K24">
            <v>1</v>
          </cell>
        </row>
        <row r="25">
          <cell r="H25">
            <v>0</v>
          </cell>
          <cell r="J25" t="str">
            <v>0T</v>
          </cell>
          <cell r="K25">
            <v>1</v>
          </cell>
        </row>
        <row r="26">
          <cell r="H26">
            <v>0</v>
          </cell>
          <cell r="J26" t="str">
            <v>1T</v>
          </cell>
          <cell r="K26">
            <v>1</v>
          </cell>
        </row>
        <row r="27">
          <cell r="H27">
            <v>0</v>
          </cell>
          <cell r="J27" t="str">
            <v>0T</v>
          </cell>
          <cell r="K27">
            <v>1</v>
          </cell>
        </row>
        <row r="29">
          <cell r="H29">
            <v>0</v>
          </cell>
          <cell r="J29" t="str">
            <v>0T</v>
          </cell>
          <cell r="K29">
            <v>1</v>
          </cell>
        </row>
        <row r="30">
          <cell r="H30">
            <v>0</v>
          </cell>
          <cell r="J30" t="str">
            <v>2T</v>
          </cell>
          <cell r="K30">
            <v>1</v>
          </cell>
        </row>
        <row r="31">
          <cell r="H31">
            <v>0</v>
          </cell>
          <cell r="J31" t="str">
            <v>0T</v>
          </cell>
          <cell r="K31">
            <v>1</v>
          </cell>
        </row>
        <row r="32">
          <cell r="H32">
            <v>0</v>
          </cell>
          <cell r="J32" t="str">
            <v>2T</v>
          </cell>
          <cell r="K32">
            <v>1</v>
          </cell>
        </row>
        <row r="33">
          <cell r="H33">
            <v>0</v>
          </cell>
          <cell r="J33" t="str">
            <v>0T</v>
          </cell>
          <cell r="K33">
            <v>1</v>
          </cell>
        </row>
        <row r="34">
          <cell r="H34">
            <v>0</v>
          </cell>
          <cell r="J34" t="str">
            <v>2T</v>
          </cell>
          <cell r="K34">
            <v>1</v>
          </cell>
        </row>
        <row r="35">
          <cell r="H35">
            <v>0</v>
          </cell>
          <cell r="J35" t="str">
            <v>0T</v>
          </cell>
          <cell r="K35">
            <v>1</v>
          </cell>
        </row>
        <row r="36">
          <cell r="H36">
            <v>0</v>
          </cell>
          <cell r="J36" t="str">
            <v>2T</v>
          </cell>
          <cell r="K36">
            <v>1</v>
          </cell>
        </row>
        <row r="37">
          <cell r="H37">
            <v>0</v>
          </cell>
          <cell r="J37" t="str">
            <v>0T</v>
          </cell>
          <cell r="K37">
            <v>1</v>
          </cell>
        </row>
        <row r="38">
          <cell r="H38">
            <v>0</v>
          </cell>
          <cell r="J38" t="str">
            <v>2T</v>
          </cell>
          <cell r="K38">
            <v>1</v>
          </cell>
        </row>
        <row r="39">
          <cell r="H39">
            <v>0</v>
          </cell>
          <cell r="J39" t="str">
            <v>0T</v>
          </cell>
          <cell r="K39">
            <v>1</v>
          </cell>
        </row>
        <row r="40">
          <cell r="H40">
            <v>0</v>
          </cell>
          <cell r="J40" t="str">
            <v>2T</v>
          </cell>
          <cell r="K40">
            <v>1</v>
          </cell>
        </row>
        <row r="42">
          <cell r="H42">
            <v>0</v>
          </cell>
          <cell r="J42" t="str">
            <v>0T</v>
          </cell>
          <cell r="K42">
            <v>1</v>
          </cell>
        </row>
        <row r="43">
          <cell r="H43">
            <v>0</v>
          </cell>
          <cell r="J43" t="str">
            <v>2T</v>
          </cell>
          <cell r="K43">
            <v>1</v>
          </cell>
        </row>
        <row r="44">
          <cell r="H44">
            <v>0</v>
          </cell>
          <cell r="J44" t="str">
            <v>0T</v>
          </cell>
          <cell r="K44">
            <v>1</v>
          </cell>
        </row>
        <row r="45">
          <cell r="H45">
            <v>0</v>
          </cell>
          <cell r="J45" t="str">
            <v>2T</v>
          </cell>
          <cell r="K45">
            <v>1</v>
          </cell>
        </row>
        <row r="46">
          <cell r="H46">
            <v>0</v>
          </cell>
          <cell r="J46" t="str">
            <v>0T</v>
          </cell>
          <cell r="K46">
            <v>1</v>
          </cell>
        </row>
        <row r="47">
          <cell r="H47">
            <v>0</v>
          </cell>
          <cell r="J47" t="str">
            <v>2T</v>
          </cell>
          <cell r="K47">
            <v>1</v>
          </cell>
        </row>
        <row r="48">
          <cell r="H48">
            <v>0</v>
          </cell>
          <cell r="J48" t="str">
            <v>0T</v>
          </cell>
          <cell r="K48">
            <v>1</v>
          </cell>
        </row>
        <row r="49">
          <cell r="H49">
            <v>0</v>
          </cell>
          <cell r="J49" t="str">
            <v>2T</v>
          </cell>
          <cell r="K49">
            <v>1</v>
          </cell>
        </row>
        <row r="52">
          <cell r="H52">
            <v>0</v>
          </cell>
          <cell r="J52" t="str">
            <v>1R</v>
          </cell>
          <cell r="K52">
            <v>1</v>
          </cell>
        </row>
        <row r="53">
          <cell r="H53">
            <v>0</v>
          </cell>
          <cell r="J53" t="str">
            <v>1R</v>
          </cell>
          <cell r="K53">
            <v>1</v>
          </cell>
        </row>
        <row r="55">
          <cell r="H55">
            <v>0</v>
          </cell>
          <cell r="J55" t="str">
            <v>1R</v>
          </cell>
          <cell r="K55">
            <v>1</v>
          </cell>
        </row>
        <row r="56">
          <cell r="H56">
            <v>0</v>
          </cell>
          <cell r="J56" t="str">
            <v>1R</v>
          </cell>
          <cell r="K56">
            <v>1</v>
          </cell>
        </row>
        <row r="58">
          <cell r="H58">
            <v>0</v>
          </cell>
          <cell r="J58" t="str">
            <v>1R</v>
          </cell>
          <cell r="K58">
            <v>1</v>
          </cell>
        </row>
        <row r="59">
          <cell r="H59">
            <v>0</v>
          </cell>
          <cell r="J59" t="str">
            <v>1R</v>
          </cell>
          <cell r="K59">
            <v>1</v>
          </cell>
        </row>
        <row r="60">
          <cell r="H60">
            <v>0</v>
          </cell>
          <cell r="J60" t="str">
            <v>1R</v>
          </cell>
          <cell r="K60">
            <v>1</v>
          </cell>
        </row>
        <row r="61">
          <cell r="H61">
            <v>0</v>
          </cell>
          <cell r="J61" t="str">
            <v>1R</v>
          </cell>
          <cell r="K61">
            <v>1</v>
          </cell>
        </row>
        <row r="63">
          <cell r="H63">
            <v>0</v>
          </cell>
          <cell r="J63" t="str">
            <v>1R</v>
          </cell>
          <cell r="K63">
            <v>1</v>
          </cell>
        </row>
        <row r="64">
          <cell r="H64">
            <v>0</v>
          </cell>
          <cell r="J64" t="str">
            <v>1R</v>
          </cell>
          <cell r="K64">
            <v>1</v>
          </cell>
        </row>
        <row r="66">
          <cell r="H66">
            <v>0</v>
          </cell>
          <cell r="J66" t="str">
            <v>1R</v>
          </cell>
          <cell r="K66">
            <v>1</v>
          </cell>
        </row>
        <row r="67">
          <cell r="H67">
            <v>0</v>
          </cell>
          <cell r="J67" t="str">
            <v>1R</v>
          </cell>
          <cell r="K67">
            <v>1</v>
          </cell>
        </row>
        <row r="69">
          <cell r="H69">
            <v>981</v>
          </cell>
          <cell r="J69" t="str">
            <v>1R</v>
          </cell>
          <cell r="K69">
            <v>1</v>
          </cell>
        </row>
        <row r="70">
          <cell r="H70">
            <v>0</v>
          </cell>
          <cell r="J70" t="str">
            <v>1R</v>
          </cell>
          <cell r="K70">
            <v>1</v>
          </cell>
        </row>
        <row r="71">
          <cell r="H71">
            <v>0</v>
          </cell>
          <cell r="J71" t="str">
            <v>1R</v>
          </cell>
          <cell r="K71">
            <v>1</v>
          </cell>
        </row>
        <row r="73">
          <cell r="H73">
            <v>0</v>
          </cell>
          <cell r="J73" t="str">
            <v>1R</v>
          </cell>
          <cell r="K73">
            <v>1</v>
          </cell>
        </row>
        <row r="76">
          <cell r="H76">
            <v>0</v>
          </cell>
          <cell r="J76" t="str">
            <v>0P</v>
          </cell>
          <cell r="K76">
            <v>1</v>
          </cell>
        </row>
        <row r="77">
          <cell r="H77">
            <v>0</v>
          </cell>
          <cell r="J77" t="str">
            <v>0P</v>
          </cell>
          <cell r="K77">
            <v>1</v>
          </cell>
        </row>
        <row r="78">
          <cell r="H78">
            <v>0</v>
          </cell>
          <cell r="J78" t="str">
            <v>1P</v>
          </cell>
          <cell r="K78">
            <v>1</v>
          </cell>
        </row>
        <row r="79">
          <cell r="H79">
            <v>0</v>
          </cell>
          <cell r="J79" t="str">
            <v>1P</v>
          </cell>
          <cell r="K79">
            <v>1</v>
          </cell>
        </row>
        <row r="81">
          <cell r="H81">
            <v>0</v>
          </cell>
          <cell r="J81" t="str">
            <v>0P</v>
          </cell>
          <cell r="K81">
            <v>1</v>
          </cell>
        </row>
        <row r="82">
          <cell r="H82">
            <v>0</v>
          </cell>
          <cell r="J82" t="str">
            <v>0P</v>
          </cell>
          <cell r="K82">
            <v>1</v>
          </cell>
        </row>
        <row r="83">
          <cell r="H83">
            <v>0</v>
          </cell>
          <cell r="J83" t="str">
            <v>1P</v>
          </cell>
          <cell r="K83">
            <v>1</v>
          </cell>
        </row>
        <row r="84">
          <cell r="H84">
            <v>0</v>
          </cell>
          <cell r="J84" t="str">
            <v>1P</v>
          </cell>
          <cell r="K84">
            <v>1</v>
          </cell>
        </row>
        <row r="85">
          <cell r="H85">
            <v>0</v>
          </cell>
          <cell r="J85" t="str">
            <v>0P</v>
          </cell>
          <cell r="K85">
            <v>1</v>
          </cell>
        </row>
        <row r="86">
          <cell r="H86">
            <v>0</v>
          </cell>
          <cell r="J86" t="str">
            <v>0P</v>
          </cell>
          <cell r="K86">
            <v>1</v>
          </cell>
        </row>
        <row r="87">
          <cell r="H87">
            <v>0</v>
          </cell>
          <cell r="J87" t="str">
            <v>1P</v>
          </cell>
          <cell r="K87">
            <v>1</v>
          </cell>
        </row>
        <row r="88">
          <cell r="H88">
            <v>0</v>
          </cell>
          <cell r="J88" t="str">
            <v>1P</v>
          </cell>
          <cell r="K88">
            <v>1</v>
          </cell>
        </row>
        <row r="90">
          <cell r="H90">
            <v>0</v>
          </cell>
          <cell r="J90" t="str">
            <v>0P</v>
          </cell>
          <cell r="K90">
            <v>1</v>
          </cell>
        </row>
        <row r="91">
          <cell r="H91">
            <v>0</v>
          </cell>
          <cell r="J91" t="str">
            <v>0P</v>
          </cell>
          <cell r="K91">
            <v>1</v>
          </cell>
        </row>
        <row r="92">
          <cell r="H92">
            <v>0</v>
          </cell>
          <cell r="J92" t="str">
            <v>1P</v>
          </cell>
          <cell r="K92">
            <v>1</v>
          </cell>
        </row>
        <row r="94">
          <cell r="H94">
            <v>0</v>
          </cell>
          <cell r="J94" t="str">
            <v>0P</v>
          </cell>
          <cell r="K94">
            <v>1</v>
          </cell>
        </row>
        <row r="95">
          <cell r="H95">
            <v>0</v>
          </cell>
          <cell r="J95" t="str">
            <v>0P</v>
          </cell>
          <cell r="K95">
            <v>1</v>
          </cell>
        </row>
        <row r="96">
          <cell r="H96">
            <v>0</v>
          </cell>
          <cell r="J96" t="str">
            <v>1P</v>
          </cell>
          <cell r="K96">
            <v>1</v>
          </cell>
        </row>
        <row r="98">
          <cell r="H98">
            <v>0</v>
          </cell>
          <cell r="J98" t="str">
            <v>0P</v>
          </cell>
          <cell r="K98">
            <v>1</v>
          </cell>
        </row>
        <row r="99">
          <cell r="H99">
            <v>0</v>
          </cell>
          <cell r="J99" t="str">
            <v>1P</v>
          </cell>
          <cell r="K99">
            <v>1</v>
          </cell>
        </row>
        <row r="100">
          <cell r="H100">
            <v>0</v>
          </cell>
          <cell r="J100" t="str">
            <v>0P</v>
          </cell>
          <cell r="K100">
            <v>1</v>
          </cell>
        </row>
        <row r="101">
          <cell r="H101">
            <v>0</v>
          </cell>
          <cell r="J101" t="str">
            <v>1P</v>
          </cell>
          <cell r="K101">
            <v>1</v>
          </cell>
        </row>
        <row r="102">
          <cell r="H102">
            <v>0</v>
          </cell>
          <cell r="J102" t="str">
            <v>0P</v>
          </cell>
          <cell r="K102">
            <v>1</v>
          </cell>
        </row>
        <row r="103">
          <cell r="H103">
            <v>0</v>
          </cell>
          <cell r="J103" t="str">
            <v>1P</v>
          </cell>
          <cell r="K103">
            <v>1</v>
          </cell>
        </row>
        <row r="104">
          <cell r="H104">
            <v>0</v>
          </cell>
          <cell r="J104" t="str">
            <v>0P</v>
          </cell>
          <cell r="K104">
            <v>1</v>
          </cell>
        </row>
        <row r="105">
          <cell r="H105">
            <v>0</v>
          </cell>
          <cell r="J105" t="str">
            <v>1P</v>
          </cell>
          <cell r="K105">
            <v>1</v>
          </cell>
        </row>
        <row r="107">
          <cell r="H107">
            <v>0</v>
          </cell>
          <cell r="J107" t="str">
            <v>0P</v>
          </cell>
          <cell r="K107">
            <v>1</v>
          </cell>
        </row>
        <row r="108">
          <cell r="H108">
            <v>0</v>
          </cell>
          <cell r="J108" t="str">
            <v>0P</v>
          </cell>
          <cell r="K108">
            <v>1</v>
          </cell>
        </row>
        <row r="109">
          <cell r="H109">
            <v>0</v>
          </cell>
          <cell r="J109" t="str">
            <v>1P</v>
          </cell>
          <cell r="K109">
            <v>1</v>
          </cell>
        </row>
        <row r="110">
          <cell r="H110">
            <v>0</v>
          </cell>
          <cell r="J110" t="str">
            <v>0P</v>
          </cell>
          <cell r="K110">
            <v>1</v>
          </cell>
        </row>
        <row r="111">
          <cell r="H111">
            <v>0</v>
          </cell>
          <cell r="J111" t="str">
            <v>0P</v>
          </cell>
          <cell r="K111">
            <v>1</v>
          </cell>
        </row>
        <row r="112">
          <cell r="H112">
            <v>0</v>
          </cell>
          <cell r="J112" t="str">
            <v>1P</v>
          </cell>
          <cell r="K112">
            <v>1</v>
          </cell>
        </row>
        <row r="113">
          <cell r="H113">
            <v>0</v>
          </cell>
          <cell r="J113" t="str">
            <v>0P</v>
          </cell>
          <cell r="K113">
            <v>1</v>
          </cell>
        </row>
        <row r="114">
          <cell r="H114">
            <v>0</v>
          </cell>
          <cell r="J114" t="str">
            <v>0P</v>
          </cell>
          <cell r="K114">
            <v>1</v>
          </cell>
        </row>
        <row r="115">
          <cell r="H115">
            <v>0</v>
          </cell>
          <cell r="J115" t="str">
            <v>1P</v>
          </cell>
          <cell r="K115">
            <v>1</v>
          </cell>
        </row>
        <row r="116">
          <cell r="H116">
            <v>0</v>
          </cell>
          <cell r="J116" t="str">
            <v>0P</v>
          </cell>
          <cell r="K116">
            <v>1</v>
          </cell>
        </row>
        <row r="117">
          <cell r="H117">
            <v>0</v>
          </cell>
          <cell r="J117" t="str">
            <v>0P</v>
          </cell>
          <cell r="K117">
            <v>1</v>
          </cell>
        </row>
        <row r="118">
          <cell r="H118">
            <v>0</v>
          </cell>
          <cell r="J118" t="str">
            <v>1P</v>
          </cell>
          <cell r="K118">
            <v>1</v>
          </cell>
        </row>
        <row r="120">
          <cell r="H120">
            <v>0</v>
          </cell>
          <cell r="J120" t="str">
            <v>0P</v>
          </cell>
          <cell r="K120">
            <v>1</v>
          </cell>
        </row>
        <row r="121">
          <cell r="H121">
            <v>0</v>
          </cell>
          <cell r="J121" t="str">
            <v>0P</v>
          </cell>
          <cell r="K121">
            <v>1</v>
          </cell>
        </row>
        <row r="122">
          <cell r="H122">
            <v>0</v>
          </cell>
          <cell r="J122" t="str">
            <v>1P</v>
          </cell>
          <cell r="K122">
            <v>1</v>
          </cell>
        </row>
        <row r="123">
          <cell r="H123">
            <v>0</v>
          </cell>
          <cell r="J123" t="str">
            <v>0P</v>
          </cell>
          <cell r="K123">
            <v>1</v>
          </cell>
        </row>
        <row r="124">
          <cell r="H124">
            <v>0</v>
          </cell>
          <cell r="J124" t="str">
            <v>0P</v>
          </cell>
          <cell r="K124">
            <v>1</v>
          </cell>
        </row>
        <row r="125">
          <cell r="H125">
            <v>0</v>
          </cell>
          <cell r="J125" t="str">
            <v>1P</v>
          </cell>
          <cell r="K125">
            <v>1</v>
          </cell>
        </row>
        <row r="126">
          <cell r="H126">
            <v>0</v>
          </cell>
          <cell r="J126" t="str">
            <v>0P</v>
          </cell>
          <cell r="K126">
            <v>1</v>
          </cell>
        </row>
        <row r="127">
          <cell r="H127">
            <v>0</v>
          </cell>
          <cell r="J127" t="str">
            <v>0P</v>
          </cell>
          <cell r="K127">
            <v>1</v>
          </cell>
        </row>
        <row r="128">
          <cell r="H128">
            <v>0</v>
          </cell>
          <cell r="J128" t="str">
            <v>1P</v>
          </cell>
          <cell r="K128">
            <v>1</v>
          </cell>
        </row>
        <row r="129">
          <cell r="H129">
            <v>0</v>
          </cell>
          <cell r="J129" t="str">
            <v>0P</v>
          </cell>
          <cell r="K129">
            <v>1</v>
          </cell>
        </row>
        <row r="130">
          <cell r="H130">
            <v>0</v>
          </cell>
          <cell r="J130" t="str">
            <v>0P</v>
          </cell>
          <cell r="K130">
            <v>1</v>
          </cell>
        </row>
        <row r="131">
          <cell r="H131">
            <v>0</v>
          </cell>
          <cell r="J131" t="str">
            <v>1P</v>
          </cell>
          <cell r="K131">
            <v>1</v>
          </cell>
        </row>
        <row r="133">
          <cell r="H133">
            <v>0</v>
          </cell>
          <cell r="J133" t="str">
            <v>0P</v>
          </cell>
          <cell r="K133">
            <v>1</v>
          </cell>
        </row>
        <row r="134">
          <cell r="H134">
            <v>0</v>
          </cell>
          <cell r="J134" t="str">
            <v>0P</v>
          </cell>
          <cell r="K134">
            <v>1</v>
          </cell>
        </row>
        <row r="135">
          <cell r="H135">
            <v>0</v>
          </cell>
          <cell r="J135" t="str">
            <v>1P</v>
          </cell>
          <cell r="K135">
            <v>1</v>
          </cell>
        </row>
        <row r="136">
          <cell r="H136">
            <v>0</v>
          </cell>
          <cell r="J136" t="str">
            <v>0P</v>
          </cell>
          <cell r="K136">
            <v>1</v>
          </cell>
        </row>
        <row r="137">
          <cell r="H137">
            <v>0</v>
          </cell>
          <cell r="J137" t="str">
            <v>0P</v>
          </cell>
          <cell r="K137">
            <v>1</v>
          </cell>
        </row>
        <row r="138">
          <cell r="H138">
            <v>0</v>
          </cell>
          <cell r="J138" t="str">
            <v>1P</v>
          </cell>
          <cell r="K138">
            <v>1</v>
          </cell>
        </row>
        <row r="139">
          <cell r="H139">
            <v>0</v>
          </cell>
          <cell r="J139" t="str">
            <v>1P</v>
          </cell>
          <cell r="K139">
            <v>1</v>
          </cell>
        </row>
        <row r="141">
          <cell r="H141">
            <v>713</v>
          </cell>
          <cell r="J141" t="str">
            <v>0P</v>
          </cell>
          <cell r="K141">
            <v>1</v>
          </cell>
        </row>
        <row r="142">
          <cell r="H142">
            <v>0</v>
          </cell>
          <cell r="J142" t="str">
            <v>0P</v>
          </cell>
          <cell r="K142">
            <v>1</v>
          </cell>
        </row>
        <row r="143">
          <cell r="H143">
            <v>0</v>
          </cell>
          <cell r="J143" t="str">
            <v>0P</v>
          </cell>
          <cell r="K143">
            <v>1</v>
          </cell>
        </row>
        <row r="144">
          <cell r="H144">
            <v>0</v>
          </cell>
          <cell r="J144" t="str">
            <v>1P</v>
          </cell>
          <cell r="K144">
            <v>1</v>
          </cell>
        </row>
        <row r="145">
          <cell r="H145">
            <v>0</v>
          </cell>
          <cell r="J145" t="str">
            <v>1P</v>
          </cell>
          <cell r="K145">
            <v>1</v>
          </cell>
        </row>
        <row r="152">
          <cell r="H152">
            <v>0</v>
          </cell>
          <cell r="J152" t="str">
            <v>0P</v>
          </cell>
          <cell r="K152">
            <v>2</v>
          </cell>
        </row>
        <row r="153">
          <cell r="H153">
            <v>0</v>
          </cell>
          <cell r="J153" t="str">
            <v>0P</v>
          </cell>
          <cell r="K153">
            <v>2</v>
          </cell>
        </row>
        <row r="154">
          <cell r="H154">
            <v>0</v>
          </cell>
          <cell r="J154" t="str">
            <v>0P</v>
          </cell>
          <cell r="K154">
            <v>2</v>
          </cell>
        </row>
        <row r="155">
          <cell r="H155">
            <v>0</v>
          </cell>
          <cell r="J155" t="str">
            <v>1R</v>
          </cell>
          <cell r="K155">
            <v>2</v>
          </cell>
        </row>
        <row r="158">
          <cell r="H158" t="str">
            <v xml:space="preserve"> </v>
          </cell>
          <cell r="J158" t="str">
            <v xml:space="preserve"> </v>
          </cell>
          <cell r="K158" t="str">
            <v xml:space="preserve"> </v>
          </cell>
        </row>
        <row r="159">
          <cell r="H159">
            <v>0</v>
          </cell>
          <cell r="J159" t="str">
            <v>0M</v>
          </cell>
          <cell r="K159">
            <v>2</v>
          </cell>
        </row>
        <row r="160">
          <cell r="H160" t="str">
            <v xml:space="preserve"> </v>
          </cell>
          <cell r="J160" t="str">
            <v xml:space="preserve"> </v>
          </cell>
          <cell r="K160" t="str">
            <v xml:space="preserve"> </v>
          </cell>
        </row>
        <row r="163">
          <cell r="H163">
            <v>0</v>
          </cell>
          <cell r="J163" t="str">
            <v>1L</v>
          </cell>
          <cell r="K163">
            <v>2</v>
          </cell>
        </row>
        <row r="167">
          <cell r="H167">
            <v>0</v>
          </cell>
          <cell r="J167" t="str">
            <v>0T</v>
          </cell>
          <cell r="K167">
            <v>2</v>
          </cell>
        </row>
        <row r="168">
          <cell r="H168">
            <v>0</v>
          </cell>
          <cell r="J168" t="str">
            <v>1T</v>
          </cell>
          <cell r="K168">
            <v>2</v>
          </cell>
        </row>
        <row r="169">
          <cell r="H169">
            <v>0</v>
          </cell>
          <cell r="J169" t="str">
            <v>0T</v>
          </cell>
          <cell r="K169">
            <v>2</v>
          </cell>
        </row>
        <row r="170">
          <cell r="H170">
            <v>0</v>
          </cell>
          <cell r="J170" t="str">
            <v>0T</v>
          </cell>
          <cell r="K170">
            <v>2</v>
          </cell>
        </row>
        <row r="171">
          <cell r="H171">
            <v>0</v>
          </cell>
          <cell r="J171" t="str">
            <v>1T</v>
          </cell>
          <cell r="K171">
            <v>2</v>
          </cell>
        </row>
        <row r="172">
          <cell r="H172">
            <v>0</v>
          </cell>
          <cell r="J172" t="str">
            <v>0T</v>
          </cell>
          <cell r="K172">
            <v>2</v>
          </cell>
        </row>
        <row r="174">
          <cell r="H174">
            <v>0</v>
          </cell>
          <cell r="J174" t="str">
            <v>0T</v>
          </cell>
          <cell r="K174">
            <v>2</v>
          </cell>
        </row>
        <row r="175">
          <cell r="H175">
            <v>0</v>
          </cell>
          <cell r="J175" t="str">
            <v>2T</v>
          </cell>
          <cell r="K175">
            <v>2</v>
          </cell>
        </row>
        <row r="176">
          <cell r="H176">
            <v>0</v>
          </cell>
          <cell r="J176" t="str">
            <v>0T</v>
          </cell>
          <cell r="K176">
            <v>2</v>
          </cell>
        </row>
        <row r="177">
          <cell r="H177">
            <v>0</v>
          </cell>
          <cell r="J177" t="str">
            <v>2T</v>
          </cell>
          <cell r="K177">
            <v>2</v>
          </cell>
        </row>
        <row r="178">
          <cell r="H178">
            <v>0</v>
          </cell>
          <cell r="J178" t="str">
            <v>0T</v>
          </cell>
          <cell r="K178">
            <v>2</v>
          </cell>
        </row>
        <row r="179">
          <cell r="H179">
            <v>0</v>
          </cell>
          <cell r="J179" t="str">
            <v>2T</v>
          </cell>
          <cell r="K179">
            <v>2</v>
          </cell>
        </row>
        <row r="180">
          <cell r="H180">
            <v>0</v>
          </cell>
          <cell r="J180" t="str">
            <v>0T</v>
          </cell>
          <cell r="K180">
            <v>2</v>
          </cell>
        </row>
        <row r="181">
          <cell r="H181">
            <v>0</v>
          </cell>
          <cell r="J181" t="str">
            <v>2T</v>
          </cell>
          <cell r="K181">
            <v>2</v>
          </cell>
        </row>
        <row r="182">
          <cell r="H182">
            <v>0</v>
          </cell>
          <cell r="J182" t="str">
            <v>0T</v>
          </cell>
          <cell r="K182">
            <v>2</v>
          </cell>
        </row>
        <row r="183">
          <cell r="H183">
            <v>0</v>
          </cell>
          <cell r="J183" t="str">
            <v>2T</v>
          </cell>
          <cell r="K183">
            <v>2</v>
          </cell>
        </row>
        <row r="184">
          <cell r="H184">
            <v>0</v>
          </cell>
          <cell r="J184" t="str">
            <v>0T</v>
          </cell>
          <cell r="K184">
            <v>2</v>
          </cell>
        </row>
        <row r="185">
          <cell r="H185">
            <v>0</v>
          </cell>
          <cell r="J185" t="str">
            <v>2T</v>
          </cell>
          <cell r="K185">
            <v>2</v>
          </cell>
        </row>
        <row r="187">
          <cell r="H187">
            <v>0</v>
          </cell>
          <cell r="J187" t="str">
            <v>0T</v>
          </cell>
          <cell r="K187">
            <v>2</v>
          </cell>
        </row>
        <row r="188">
          <cell r="H188">
            <v>0</v>
          </cell>
          <cell r="J188" t="str">
            <v>2T</v>
          </cell>
          <cell r="K188">
            <v>2</v>
          </cell>
        </row>
        <row r="189">
          <cell r="H189">
            <v>0</v>
          </cell>
          <cell r="J189" t="str">
            <v>0T</v>
          </cell>
          <cell r="K189">
            <v>2</v>
          </cell>
        </row>
        <row r="190">
          <cell r="H190">
            <v>0</v>
          </cell>
          <cell r="J190" t="str">
            <v>2T</v>
          </cell>
          <cell r="K190">
            <v>2</v>
          </cell>
        </row>
        <row r="191">
          <cell r="H191">
            <v>0</v>
          </cell>
          <cell r="J191" t="str">
            <v>0T</v>
          </cell>
          <cell r="K191">
            <v>2</v>
          </cell>
        </row>
        <row r="192">
          <cell r="H192">
            <v>0</v>
          </cell>
          <cell r="J192" t="str">
            <v>2T</v>
          </cell>
          <cell r="K192">
            <v>2</v>
          </cell>
        </row>
        <row r="193">
          <cell r="H193">
            <v>0</v>
          </cell>
          <cell r="J193" t="str">
            <v>0T</v>
          </cell>
          <cell r="K193">
            <v>2</v>
          </cell>
        </row>
        <row r="194">
          <cell r="H194">
            <v>0</v>
          </cell>
          <cell r="J194" t="str">
            <v>2T</v>
          </cell>
          <cell r="K194">
            <v>2</v>
          </cell>
        </row>
        <row r="197">
          <cell r="H197">
            <v>0</v>
          </cell>
          <cell r="J197" t="str">
            <v>1R</v>
          </cell>
          <cell r="K197">
            <v>2</v>
          </cell>
        </row>
        <row r="198">
          <cell r="H198">
            <v>0</v>
          </cell>
          <cell r="J198" t="str">
            <v>1R</v>
          </cell>
          <cell r="K198">
            <v>2</v>
          </cell>
        </row>
        <row r="200">
          <cell r="H200">
            <v>0</v>
          </cell>
          <cell r="J200" t="str">
            <v>1R</v>
          </cell>
          <cell r="K200">
            <v>2</v>
          </cell>
        </row>
        <row r="201">
          <cell r="H201">
            <v>0</v>
          </cell>
          <cell r="J201" t="str">
            <v>1R</v>
          </cell>
          <cell r="K201">
            <v>2</v>
          </cell>
        </row>
        <row r="203">
          <cell r="H203">
            <v>0</v>
          </cell>
          <cell r="J203" t="str">
            <v>1R</v>
          </cell>
          <cell r="K203">
            <v>2</v>
          </cell>
        </row>
        <row r="204">
          <cell r="H204">
            <v>0</v>
          </cell>
          <cell r="J204" t="str">
            <v>1R</v>
          </cell>
          <cell r="K204">
            <v>2</v>
          </cell>
        </row>
        <row r="205">
          <cell r="H205">
            <v>0</v>
          </cell>
          <cell r="J205" t="str">
            <v>1R</v>
          </cell>
          <cell r="K205">
            <v>2</v>
          </cell>
        </row>
        <row r="206">
          <cell r="H206">
            <v>0</v>
          </cell>
          <cell r="J206" t="str">
            <v>1R</v>
          </cell>
          <cell r="K206">
            <v>2</v>
          </cell>
        </row>
        <row r="208">
          <cell r="H208">
            <v>0</v>
          </cell>
          <cell r="J208" t="str">
            <v>1R</v>
          </cell>
          <cell r="K208">
            <v>2</v>
          </cell>
        </row>
        <row r="209">
          <cell r="H209">
            <v>0</v>
          </cell>
          <cell r="J209" t="str">
            <v>1R</v>
          </cell>
          <cell r="K209">
            <v>2</v>
          </cell>
        </row>
        <row r="211">
          <cell r="H211">
            <v>0</v>
          </cell>
          <cell r="J211" t="str">
            <v>1R</v>
          </cell>
          <cell r="K211">
            <v>2</v>
          </cell>
        </row>
        <row r="212">
          <cell r="H212">
            <v>0</v>
          </cell>
          <cell r="J212" t="str">
            <v>1R</v>
          </cell>
          <cell r="K212">
            <v>2</v>
          </cell>
        </row>
        <row r="214">
          <cell r="H214">
            <v>981</v>
          </cell>
          <cell r="J214" t="str">
            <v>1R</v>
          </cell>
          <cell r="K214">
            <v>2</v>
          </cell>
        </row>
        <row r="215">
          <cell r="H215">
            <v>933</v>
          </cell>
          <cell r="J215" t="str">
            <v>1R</v>
          </cell>
          <cell r="K215">
            <v>2</v>
          </cell>
        </row>
        <row r="216">
          <cell r="H216">
            <v>780</v>
          </cell>
          <cell r="J216" t="str">
            <v>1R</v>
          </cell>
          <cell r="K216">
            <v>2</v>
          </cell>
        </row>
        <row r="218">
          <cell r="H218">
            <v>0</v>
          </cell>
          <cell r="J218" t="str">
            <v>1R</v>
          </cell>
          <cell r="K218">
            <v>2</v>
          </cell>
        </row>
        <row r="221">
          <cell r="H221">
            <v>0</v>
          </cell>
          <cell r="J221" t="str">
            <v>0P</v>
          </cell>
          <cell r="K221">
            <v>2</v>
          </cell>
        </row>
        <row r="222">
          <cell r="H222">
            <v>0</v>
          </cell>
          <cell r="J222" t="str">
            <v>0P</v>
          </cell>
          <cell r="K222">
            <v>2</v>
          </cell>
        </row>
        <row r="223">
          <cell r="H223">
            <v>0</v>
          </cell>
          <cell r="J223" t="str">
            <v>1P</v>
          </cell>
          <cell r="K223">
            <v>2</v>
          </cell>
        </row>
        <row r="224">
          <cell r="H224">
            <v>0</v>
          </cell>
          <cell r="J224" t="str">
            <v>1P</v>
          </cell>
          <cell r="K224">
            <v>2</v>
          </cell>
        </row>
        <row r="226">
          <cell r="H226">
            <v>0</v>
          </cell>
          <cell r="J226" t="str">
            <v>0P</v>
          </cell>
          <cell r="K226">
            <v>2</v>
          </cell>
        </row>
        <row r="227">
          <cell r="H227">
            <v>0</v>
          </cell>
          <cell r="J227" t="str">
            <v>0P</v>
          </cell>
          <cell r="K227">
            <v>2</v>
          </cell>
        </row>
        <row r="228">
          <cell r="H228">
            <v>0</v>
          </cell>
          <cell r="J228" t="str">
            <v>1P</v>
          </cell>
          <cell r="K228">
            <v>2</v>
          </cell>
        </row>
        <row r="229">
          <cell r="H229">
            <v>0</v>
          </cell>
          <cell r="J229" t="str">
            <v>1P</v>
          </cell>
          <cell r="K229">
            <v>2</v>
          </cell>
        </row>
        <row r="230">
          <cell r="H230">
            <v>0</v>
          </cell>
          <cell r="J230" t="str">
            <v>0P</v>
          </cell>
          <cell r="K230">
            <v>2</v>
          </cell>
        </row>
        <row r="231">
          <cell r="H231">
            <v>0</v>
          </cell>
          <cell r="J231" t="str">
            <v>0P</v>
          </cell>
          <cell r="K231">
            <v>2</v>
          </cell>
        </row>
        <row r="232">
          <cell r="H232">
            <v>0</v>
          </cell>
          <cell r="J232" t="str">
            <v>1P</v>
          </cell>
          <cell r="K232">
            <v>2</v>
          </cell>
        </row>
        <row r="233">
          <cell r="H233">
            <v>0</v>
          </cell>
          <cell r="J233" t="str">
            <v>1P</v>
          </cell>
          <cell r="K233">
            <v>2</v>
          </cell>
        </row>
        <row r="235">
          <cell r="H235">
            <v>0</v>
          </cell>
          <cell r="J235" t="str">
            <v>0P</v>
          </cell>
          <cell r="K235">
            <v>2</v>
          </cell>
        </row>
        <row r="236">
          <cell r="H236">
            <v>0</v>
          </cell>
          <cell r="J236" t="str">
            <v>0P</v>
          </cell>
          <cell r="K236">
            <v>2</v>
          </cell>
        </row>
        <row r="237">
          <cell r="H237">
            <v>0</v>
          </cell>
          <cell r="J237" t="str">
            <v>1P</v>
          </cell>
          <cell r="K237">
            <v>2</v>
          </cell>
        </row>
        <row r="239">
          <cell r="H239">
            <v>0</v>
          </cell>
          <cell r="J239" t="str">
            <v>0P</v>
          </cell>
          <cell r="K239">
            <v>2</v>
          </cell>
        </row>
        <row r="240">
          <cell r="H240">
            <v>0</v>
          </cell>
          <cell r="J240" t="str">
            <v>0P</v>
          </cell>
          <cell r="K240">
            <v>2</v>
          </cell>
        </row>
        <row r="241">
          <cell r="H241">
            <v>0</v>
          </cell>
          <cell r="J241" t="str">
            <v>1P</v>
          </cell>
          <cell r="K241">
            <v>2</v>
          </cell>
        </row>
        <row r="243">
          <cell r="H243">
            <v>0</v>
          </cell>
          <cell r="J243" t="str">
            <v>0P</v>
          </cell>
          <cell r="K243">
            <v>2</v>
          </cell>
        </row>
        <row r="244">
          <cell r="H244">
            <v>0</v>
          </cell>
          <cell r="J244" t="str">
            <v>1P</v>
          </cell>
          <cell r="K244">
            <v>2</v>
          </cell>
        </row>
        <row r="245">
          <cell r="H245">
            <v>0</v>
          </cell>
          <cell r="J245" t="str">
            <v>0P</v>
          </cell>
          <cell r="K245">
            <v>2</v>
          </cell>
        </row>
        <row r="246">
          <cell r="H246">
            <v>0</v>
          </cell>
          <cell r="J246" t="str">
            <v>1P</v>
          </cell>
          <cell r="K246">
            <v>2</v>
          </cell>
        </row>
        <row r="247">
          <cell r="H247">
            <v>0</v>
          </cell>
          <cell r="J247" t="str">
            <v>0P</v>
          </cell>
          <cell r="K247">
            <v>2</v>
          </cell>
        </row>
        <row r="248">
          <cell r="H248">
            <v>0</v>
          </cell>
          <cell r="J248" t="str">
            <v>1P</v>
          </cell>
          <cell r="K248">
            <v>2</v>
          </cell>
        </row>
        <row r="249">
          <cell r="H249">
            <v>0</v>
          </cell>
          <cell r="J249" t="str">
            <v>0P</v>
          </cell>
          <cell r="K249">
            <v>2</v>
          </cell>
        </row>
        <row r="250">
          <cell r="H250">
            <v>0</v>
          </cell>
          <cell r="J250" t="str">
            <v>1P</v>
          </cell>
          <cell r="K250">
            <v>2</v>
          </cell>
        </row>
        <row r="252">
          <cell r="H252">
            <v>0</v>
          </cell>
          <cell r="J252" t="str">
            <v>0P</v>
          </cell>
          <cell r="K252">
            <v>2</v>
          </cell>
        </row>
        <row r="253">
          <cell r="H253">
            <v>0</v>
          </cell>
          <cell r="J253" t="str">
            <v>0P</v>
          </cell>
          <cell r="K253">
            <v>2</v>
          </cell>
        </row>
        <row r="254">
          <cell r="H254">
            <v>0</v>
          </cell>
          <cell r="J254" t="str">
            <v>1P</v>
          </cell>
          <cell r="K254">
            <v>2</v>
          </cell>
        </row>
        <row r="255">
          <cell r="H255">
            <v>0</v>
          </cell>
          <cell r="J255" t="str">
            <v>0P</v>
          </cell>
          <cell r="K255">
            <v>2</v>
          </cell>
        </row>
        <row r="256">
          <cell r="H256">
            <v>0</v>
          </cell>
          <cell r="J256" t="str">
            <v>0P</v>
          </cell>
          <cell r="K256">
            <v>2</v>
          </cell>
        </row>
        <row r="257">
          <cell r="H257">
            <v>0</v>
          </cell>
          <cell r="J257" t="str">
            <v>1P</v>
          </cell>
          <cell r="K257">
            <v>2</v>
          </cell>
        </row>
        <row r="258">
          <cell r="H258">
            <v>0</v>
          </cell>
          <cell r="J258" t="str">
            <v>0P</v>
          </cell>
          <cell r="K258">
            <v>2</v>
          </cell>
        </row>
        <row r="259">
          <cell r="H259">
            <v>0</v>
          </cell>
          <cell r="J259" t="str">
            <v>0P</v>
          </cell>
          <cell r="K259">
            <v>2</v>
          </cell>
        </row>
        <row r="260">
          <cell r="H260">
            <v>0</v>
          </cell>
          <cell r="J260" t="str">
            <v>1P</v>
          </cell>
          <cell r="K260">
            <v>2</v>
          </cell>
        </row>
        <row r="261">
          <cell r="H261">
            <v>0</v>
          </cell>
          <cell r="J261" t="str">
            <v>0P</v>
          </cell>
          <cell r="K261">
            <v>2</v>
          </cell>
        </row>
        <row r="262">
          <cell r="H262">
            <v>0</v>
          </cell>
          <cell r="J262" t="str">
            <v>0P</v>
          </cell>
          <cell r="K262">
            <v>2</v>
          </cell>
        </row>
        <row r="263">
          <cell r="H263">
            <v>0</v>
          </cell>
          <cell r="J263" t="str">
            <v>1P</v>
          </cell>
          <cell r="K263">
            <v>2</v>
          </cell>
        </row>
        <row r="265">
          <cell r="H265">
            <v>0</v>
          </cell>
          <cell r="J265" t="str">
            <v>0P</v>
          </cell>
          <cell r="K265">
            <v>2</v>
          </cell>
        </row>
        <row r="266">
          <cell r="H266">
            <v>0</v>
          </cell>
          <cell r="J266" t="str">
            <v>0P</v>
          </cell>
          <cell r="K266">
            <v>2</v>
          </cell>
        </row>
        <row r="267">
          <cell r="H267">
            <v>0</v>
          </cell>
          <cell r="J267" t="str">
            <v>1P</v>
          </cell>
          <cell r="K267">
            <v>2</v>
          </cell>
        </row>
        <row r="268">
          <cell r="H268">
            <v>0</v>
          </cell>
          <cell r="J268" t="str">
            <v>0P</v>
          </cell>
          <cell r="K268">
            <v>2</v>
          </cell>
        </row>
        <row r="269">
          <cell r="H269">
            <v>0</v>
          </cell>
          <cell r="J269" t="str">
            <v>0P</v>
          </cell>
          <cell r="K269">
            <v>2</v>
          </cell>
        </row>
        <row r="270">
          <cell r="H270">
            <v>0</v>
          </cell>
          <cell r="J270" t="str">
            <v>1P</v>
          </cell>
          <cell r="K270">
            <v>2</v>
          </cell>
        </row>
        <row r="271">
          <cell r="H271">
            <v>0</v>
          </cell>
          <cell r="J271" t="str">
            <v>0P</v>
          </cell>
          <cell r="K271">
            <v>2</v>
          </cell>
        </row>
        <row r="272">
          <cell r="H272">
            <v>0</v>
          </cell>
          <cell r="J272" t="str">
            <v>0P</v>
          </cell>
          <cell r="K272">
            <v>2</v>
          </cell>
        </row>
        <row r="273">
          <cell r="H273">
            <v>0</v>
          </cell>
          <cell r="J273" t="str">
            <v>1P</v>
          </cell>
          <cell r="K273">
            <v>2</v>
          </cell>
        </row>
        <row r="274">
          <cell r="H274">
            <v>0</v>
          </cell>
          <cell r="J274" t="str">
            <v>0P</v>
          </cell>
          <cell r="K274">
            <v>2</v>
          </cell>
        </row>
        <row r="275">
          <cell r="H275">
            <v>0</v>
          </cell>
          <cell r="J275" t="str">
            <v>0P</v>
          </cell>
          <cell r="K275">
            <v>2</v>
          </cell>
        </row>
        <row r="276">
          <cell r="H276">
            <v>0</v>
          </cell>
          <cell r="J276" t="str">
            <v>1P</v>
          </cell>
          <cell r="K276">
            <v>2</v>
          </cell>
        </row>
        <row r="278">
          <cell r="H278">
            <v>0</v>
          </cell>
          <cell r="J278" t="str">
            <v>0P</v>
          </cell>
          <cell r="K278">
            <v>2</v>
          </cell>
        </row>
        <row r="279">
          <cell r="H279">
            <v>0</v>
          </cell>
          <cell r="J279" t="str">
            <v>0P</v>
          </cell>
          <cell r="K279">
            <v>2</v>
          </cell>
        </row>
        <row r="280">
          <cell r="H280">
            <v>0</v>
          </cell>
          <cell r="J280" t="str">
            <v>1P</v>
          </cell>
          <cell r="K280">
            <v>2</v>
          </cell>
        </row>
        <row r="281">
          <cell r="H281">
            <v>0</v>
          </cell>
          <cell r="J281" t="str">
            <v>0P</v>
          </cell>
          <cell r="K281">
            <v>2</v>
          </cell>
        </row>
        <row r="282">
          <cell r="H282">
            <v>0</v>
          </cell>
          <cell r="J282" t="str">
            <v>0P</v>
          </cell>
          <cell r="K282">
            <v>2</v>
          </cell>
        </row>
        <row r="283">
          <cell r="H283">
            <v>0</v>
          </cell>
          <cell r="J283" t="str">
            <v>1P</v>
          </cell>
          <cell r="K283">
            <v>2</v>
          </cell>
        </row>
        <row r="284">
          <cell r="H284">
            <v>0</v>
          </cell>
          <cell r="J284" t="str">
            <v>1P</v>
          </cell>
          <cell r="K284">
            <v>2</v>
          </cell>
        </row>
        <row r="286">
          <cell r="H286">
            <v>713</v>
          </cell>
          <cell r="J286" t="str">
            <v>0P</v>
          </cell>
          <cell r="K286">
            <v>2</v>
          </cell>
        </row>
        <row r="287">
          <cell r="H287">
            <v>0</v>
          </cell>
          <cell r="J287" t="str">
            <v>0P</v>
          </cell>
          <cell r="K287">
            <v>2</v>
          </cell>
        </row>
        <row r="288">
          <cell r="H288">
            <v>0</v>
          </cell>
          <cell r="J288" t="str">
            <v>0P</v>
          </cell>
          <cell r="K288">
            <v>2</v>
          </cell>
        </row>
        <row r="289">
          <cell r="H289">
            <v>0</v>
          </cell>
          <cell r="J289" t="str">
            <v>1P</v>
          </cell>
          <cell r="K289">
            <v>2</v>
          </cell>
        </row>
        <row r="290">
          <cell r="H290">
            <v>0</v>
          </cell>
          <cell r="J290" t="str">
            <v>1P</v>
          </cell>
          <cell r="K290">
            <v>2</v>
          </cell>
        </row>
      </sheetData>
      <sheetData sheetId="2">
        <row r="15">
          <cell r="C15">
            <v>0</v>
          </cell>
          <cell r="D15">
            <v>1</v>
          </cell>
        </row>
        <row r="16">
          <cell r="C16">
            <v>0</v>
          </cell>
          <cell r="D16">
            <v>2</v>
          </cell>
        </row>
        <row r="17">
          <cell r="C17">
            <v>0</v>
          </cell>
          <cell r="D17">
            <v>3</v>
          </cell>
        </row>
        <row r="18">
          <cell r="C18">
            <v>0</v>
          </cell>
          <cell r="D18">
            <v>4</v>
          </cell>
        </row>
        <row r="19">
          <cell r="C19">
            <v>0</v>
          </cell>
          <cell r="D19">
            <v>5</v>
          </cell>
        </row>
        <row r="20">
          <cell r="C20">
            <v>0</v>
          </cell>
          <cell r="D20">
            <v>6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ut"/>
      <sheetName val="Management report 2017-2022"/>
      <sheetName val="temp pour roadmap"/>
      <sheetName val="DB 2017-2022"/>
      <sheetName val="Tableau intermédiaire"/>
      <sheetName val="calcul marge &amp; invest"/>
      <sheetName val="Clés"/>
      <sheetName val="Clés appli-tech"/>
      <sheetName val="TO DO &amp; hypothèses"/>
      <sheetName val="variables"/>
      <sheetName val="track change vs version 15-04"/>
    </sheetNames>
    <sheetDataSet>
      <sheetData sheetId="0"/>
      <sheetData sheetId="1"/>
      <sheetData sheetId="2"/>
      <sheetData sheetId="3"/>
      <sheetData sheetId="4"/>
      <sheetData sheetId="5"/>
      <sheetData sheetId="6">
        <row r="38">
          <cell r="I38" t="str">
            <v>RESA ELEC RESA GAZ VOO BRUTELE BE TV WBCC</v>
          </cell>
        </row>
        <row r="39">
          <cell r="I39" t="str">
            <v>RESA ELEC RESA GAZ VOO BRUTELE</v>
          </cell>
        </row>
        <row r="40">
          <cell r="I40" t="str">
            <v>RESA ELEC RESA GAZ VOO BE TV</v>
          </cell>
        </row>
        <row r="41">
          <cell r="I41" t="str">
            <v>RESA ELEC RESA GAZ VOO WBCC</v>
          </cell>
        </row>
        <row r="42">
          <cell r="I42" t="str">
            <v>RESA ELEC RESA GAZ VOO BRUTELE BE TV</v>
          </cell>
        </row>
        <row r="43">
          <cell r="I43" t="str">
            <v>RESA ELEC RESA GAZ VOO BE TV WBCC</v>
          </cell>
        </row>
        <row r="44">
          <cell r="I44" t="str">
            <v>RESA ELEC RESA GAZ VOO BRUTELE WBCC</v>
          </cell>
        </row>
        <row r="45">
          <cell r="I45" t="str">
            <v>VOO BRUTELE BE TV WBCC</v>
          </cell>
        </row>
        <row r="46">
          <cell r="I46" t="str">
            <v>VOO BRUTELE</v>
          </cell>
        </row>
        <row r="47">
          <cell r="I47" t="str">
            <v>VOO BE TV</v>
          </cell>
        </row>
        <row r="48">
          <cell r="I48" t="str">
            <v>VOO WBCC</v>
          </cell>
        </row>
        <row r="49">
          <cell r="I49" t="str">
            <v>VOO BRUTELE BE TV</v>
          </cell>
        </row>
        <row r="50">
          <cell r="I50" t="str">
            <v>VOO BE TV WBCC</v>
          </cell>
        </row>
        <row r="51">
          <cell r="I51" t="str">
            <v>VOO BRUTELE WBCC</v>
          </cell>
        </row>
        <row r="52">
          <cell r="I52" t="str">
            <v>BRUTELE</v>
          </cell>
        </row>
        <row r="53">
          <cell r="I53" t="str">
            <v>BE TV</v>
          </cell>
        </row>
        <row r="54">
          <cell r="I54" t="str">
            <v>WBCC</v>
          </cell>
        </row>
        <row r="55">
          <cell r="I55" t="str">
            <v>BRUTELE BE TV</v>
          </cell>
        </row>
        <row r="56">
          <cell r="I56" t="str">
            <v>BE TV WBCC</v>
          </cell>
        </row>
        <row r="57">
          <cell r="I57" t="str">
            <v>BRUTELE WBCC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2003"/>
      <sheetName val="Budget 2004"/>
      <sheetName val="Codes des IM"/>
      <sheetName val="Résultats par IM &amp; par Groupe"/>
      <sheetName val="Artikellijst"/>
    </sheetNames>
    <sheetDataSet>
      <sheetData sheetId="0"/>
      <sheetData sheetId="1"/>
      <sheetData sheetId="2">
        <row r="2">
          <cell r="B2" t="str">
            <v>INTERCOMMUNALES</v>
          </cell>
          <cell r="C2" t="str">
            <v>CODES</v>
          </cell>
          <cell r="D2" t="str">
            <v>CODES</v>
          </cell>
        </row>
        <row r="3">
          <cell r="B3" t="str">
            <v>(IN100)</v>
          </cell>
          <cell r="D3" t="str">
            <v>Langues</v>
          </cell>
        </row>
        <row r="4">
          <cell r="B4" t="str">
            <v>Imea</v>
          </cell>
          <cell r="C4">
            <v>2911</v>
          </cell>
          <cell r="D4">
            <v>1</v>
          </cell>
        </row>
        <row r="5">
          <cell r="B5" t="str">
            <v>Intergem</v>
          </cell>
          <cell r="C5">
            <v>3811</v>
          </cell>
          <cell r="D5">
            <v>1</v>
          </cell>
        </row>
        <row r="6">
          <cell r="B6" t="str">
            <v>Iveka</v>
          </cell>
          <cell r="C6">
            <v>4211</v>
          </cell>
          <cell r="D6">
            <v>1</v>
          </cell>
        </row>
        <row r="7">
          <cell r="D7">
            <v>1</v>
          </cell>
        </row>
        <row r="8">
          <cell r="B8" t="str">
            <v>Imewo</v>
          </cell>
          <cell r="C8">
            <v>3001</v>
          </cell>
          <cell r="D8">
            <v>1</v>
          </cell>
        </row>
        <row r="9">
          <cell r="B9" t="str">
            <v>Gaselwest</v>
          </cell>
          <cell r="C9">
            <v>2201</v>
          </cell>
          <cell r="D9">
            <v>1</v>
          </cell>
        </row>
        <row r="10">
          <cell r="B10" t="str">
            <v>Iverlek</v>
          </cell>
          <cell r="C10">
            <v>4311</v>
          </cell>
          <cell r="D10">
            <v>1</v>
          </cell>
        </row>
        <row r="11">
          <cell r="D11">
            <v>1</v>
          </cell>
        </row>
        <row r="12">
          <cell r="B12" t="str">
            <v>Sibelgas N</v>
          </cell>
          <cell r="C12">
            <v>4802</v>
          </cell>
          <cell r="D12">
            <v>1</v>
          </cell>
        </row>
        <row r="13">
          <cell r="B13" t="str">
            <v>Sibelga</v>
          </cell>
          <cell r="C13">
            <v>3300</v>
          </cell>
          <cell r="D13">
            <v>2</v>
          </cell>
        </row>
        <row r="14">
          <cell r="C14">
            <v>4801</v>
          </cell>
          <cell r="D14">
            <v>2</v>
          </cell>
        </row>
        <row r="15">
          <cell r="B15" t="str">
            <v>Sedilec</v>
          </cell>
          <cell r="C15">
            <v>4600</v>
          </cell>
          <cell r="D15">
            <v>2</v>
          </cell>
        </row>
        <row r="16">
          <cell r="B16" t="str">
            <v>Ieh</v>
          </cell>
          <cell r="C16">
            <v>2500</v>
          </cell>
          <cell r="D16">
            <v>2</v>
          </cell>
        </row>
        <row r="17">
          <cell r="B17" t="str">
            <v>Simogel</v>
          </cell>
          <cell r="C17">
            <v>4900</v>
          </cell>
          <cell r="D17">
            <v>2</v>
          </cell>
        </row>
        <row r="18">
          <cell r="B18" t="str">
            <v>Ideg</v>
          </cell>
          <cell r="C18">
            <v>2300</v>
          </cell>
          <cell r="D18">
            <v>2</v>
          </cell>
        </row>
        <row r="19">
          <cell r="B19" t="str">
            <v>Interlux</v>
          </cell>
          <cell r="C19">
            <v>3900</v>
          </cell>
          <cell r="D19">
            <v>2</v>
          </cell>
        </row>
        <row r="20">
          <cell r="B20" t="str">
            <v>Interest</v>
          </cell>
          <cell r="C20">
            <v>3500</v>
          </cell>
          <cell r="D20">
            <v>2</v>
          </cell>
        </row>
        <row r="21">
          <cell r="D21">
            <v>2</v>
          </cell>
        </row>
        <row r="22">
          <cell r="B22" t="str">
            <v>Intermosane</v>
          </cell>
          <cell r="C22">
            <v>4002</v>
          </cell>
          <cell r="D22">
            <v>2</v>
          </cell>
        </row>
        <row r="28">
          <cell r="A28">
            <v>1</v>
          </cell>
          <cell r="B28" t="str">
            <v>Ontwerp van boekhoudplan DNB - volledige versie</v>
          </cell>
          <cell r="C28" t="str">
            <v>Projet de Plan Comptable GRD - version complète</v>
          </cell>
          <cell r="D28" t="str">
            <v>Projet de Plan Comptable GRD - version complète</v>
          </cell>
        </row>
        <row r="29">
          <cell r="A29">
            <v>2</v>
          </cell>
          <cell r="B29" t="str">
            <v>Kosten voor het gebruik van het distributienet, te verdelen tussen de klantengroepen</v>
          </cell>
          <cell r="C29" t="str">
            <v>Frais d’utilisation du réseau de distribution à répartir entre groupes de clients</v>
          </cell>
          <cell r="D29" t="str">
            <v>Frais d’utilisation du réseau de distribution à répartir entre groupes de clients</v>
          </cell>
        </row>
        <row r="30">
          <cell r="A30">
            <v>3</v>
          </cell>
          <cell r="B30" t="str">
            <v>Aansluiting op het distributienet:</v>
          </cell>
          <cell r="C30" t="str">
            <v>Coût des raccordements au réseau de distribution</v>
          </cell>
          <cell r="D30" t="str">
            <v>Coût des raccordements au réseau de distribution</v>
          </cell>
        </row>
        <row r="31">
          <cell r="A31">
            <v>4</v>
          </cell>
          <cell r="B31" t="str">
            <v>Kosten voor de uitvoering en het gebruik van de aansluiting</v>
          </cell>
          <cell r="C31" t="str">
            <v>Raccordements : coûts de réalisation &amp; d'utilisation</v>
          </cell>
          <cell r="D31" t="str">
            <v>Raccordements : coûts de réalisation &amp; d'utilisation</v>
          </cell>
        </row>
        <row r="32">
          <cell r="A32">
            <v>5</v>
          </cell>
          <cell r="B32" t="str">
            <v>Huur meetapparaat</v>
          </cell>
          <cell r="C32" t="str">
            <v>Raccordements : coût des appareils de mesurage donnés en location</v>
          </cell>
          <cell r="D32" t="str">
            <v>Raccordements : coût des appareils de mesurage donnés en location</v>
          </cell>
        </row>
        <row r="33">
          <cell r="A33">
            <v>6</v>
          </cell>
          <cell r="B33" t="str">
            <v>Huur uitrustingen voor transformatie, compensatie blindvermogen, filtreren spanningsgolf</v>
          </cell>
          <cell r="C33" t="str">
            <v>Raccordements : coût équipements de transformation, compensation énergie réactive ou de filtrage ..</v>
          </cell>
          <cell r="D33" t="str">
            <v>Raccordements : coût équipements de transformation, compensation énergie réactive ou de filtrage ..</v>
          </cell>
        </row>
        <row r="34">
          <cell r="A34">
            <v>7</v>
          </cell>
          <cell r="B34" t="str">
            <v>Huur bijkomende beveiligingsuitrustingen, bijkomende uitrustingen voor alarmsignalisaties, metingen, meteropnames, tele-acties en/of TCC.</v>
          </cell>
          <cell r="C34" t="str">
            <v>Raccordements : coût équipements protection complé., équip. complé. pour signal. alarmes …</v>
          </cell>
          <cell r="D34" t="str">
            <v>Raccordements : coût équipements protection complé., équip. complé. pour signal. alarmes …</v>
          </cell>
        </row>
        <row r="35">
          <cell r="A35">
            <v>8</v>
          </cell>
          <cell r="B35" t="str">
            <v xml:space="preserve">Kosten voor het gebruik van het distributienet </v>
          </cell>
          <cell r="C35" t="str">
            <v>Coût de l’utilisation du réseau de distribution</v>
          </cell>
          <cell r="D35" t="str">
            <v>Coût de l’utilisation du réseau de distribution</v>
          </cell>
        </row>
        <row r="36">
          <cell r="A36">
            <v>9</v>
          </cell>
          <cell r="B36" t="str">
            <v>Dossierkosten</v>
          </cell>
          <cell r="C36" t="str">
            <v>Coûts de dossier</v>
          </cell>
          <cell r="D36" t="str">
            <v>Coûts de dossier</v>
          </cell>
        </row>
        <row r="37">
          <cell r="A37">
            <v>10</v>
          </cell>
          <cell r="B37" t="str">
            <v>Kosten voor technische diensten</v>
          </cell>
          <cell r="C37" t="str">
            <v>Frais des services techniques</v>
          </cell>
          <cell r="D37" t="str">
            <v>Frais des services techniques</v>
          </cell>
        </row>
        <row r="38">
          <cell r="A38">
            <v>11</v>
          </cell>
          <cell r="B38" t="str">
            <v>Kosten voor algemene diensten</v>
          </cell>
          <cell r="C38" t="str">
            <v>Frais des services généraux</v>
          </cell>
          <cell r="D38" t="str">
            <v>Frais des services généraux</v>
          </cell>
        </row>
        <row r="39">
          <cell r="A39">
            <v>12</v>
          </cell>
          <cell r="B39" t="str">
            <v>Kosten voor klantenbeheer</v>
          </cell>
          <cell r="C39" t="str">
            <v>Frais de gestion de la clientèle</v>
          </cell>
          <cell r="D39" t="str">
            <v>Frais de gestion de la clientèle</v>
          </cell>
        </row>
        <row r="40">
          <cell r="A40">
            <v>13</v>
          </cell>
          <cell r="B40" t="str">
            <v>Diverse vergoedingen en bijdragen</v>
          </cell>
          <cell r="C40" t="str">
            <v>Redevances et cotisations diverses</v>
          </cell>
          <cell r="D40" t="str">
            <v>Redevances et cotisations diverses</v>
          </cell>
        </row>
        <row r="41">
          <cell r="A41">
            <v>14</v>
          </cell>
          <cell r="B41" t="str">
            <v>Financiële resultaten</v>
          </cell>
          <cell r="C41" t="str">
            <v>Résultats financiers</v>
          </cell>
          <cell r="D41" t="str">
            <v>Résultats financiers</v>
          </cell>
        </row>
        <row r="42">
          <cell r="A42">
            <v>15</v>
          </cell>
          <cell r="B42" t="str">
            <v>Kosten voor installaties buiten de infrastructuur (Afschrijvingen)</v>
          </cell>
          <cell r="C42" t="str">
            <v>Coûts des installations hors infrastructure (Amortissements)</v>
          </cell>
          <cell r="D42" t="str">
            <v>Coûts des installations hors infrastructure (Amortissements)</v>
          </cell>
        </row>
        <row r="43">
          <cell r="A43">
            <v>16</v>
          </cell>
          <cell r="B43" t="str">
            <v>Resultaat van werkzaamheden voor rekening van derden</v>
          </cell>
          <cell r="C43" t="str">
            <v>Résultat des travaux pour compte de tiers</v>
          </cell>
          <cell r="D43" t="str">
            <v>Résultat des travaux pour compte de tiers</v>
          </cell>
        </row>
        <row r="44">
          <cell r="A44">
            <v>17</v>
          </cell>
          <cell r="B44" t="str">
            <v>Bijstandskosten</v>
          </cell>
          <cell r="C44" t="str">
            <v>Frais d'assistance</v>
          </cell>
          <cell r="D44" t="str">
            <v>Frais d'assistance</v>
          </cell>
        </row>
        <row r="45">
          <cell r="A45">
            <v>18</v>
          </cell>
          <cell r="B45" t="str">
            <v>Overgeboekte kosten</v>
          </cell>
          <cell r="C45" t="str">
            <v>Frais transférés</v>
          </cell>
          <cell r="D45" t="str">
            <v>Frais transférés</v>
          </cell>
        </row>
        <row r="46">
          <cell r="A46">
            <v>19</v>
          </cell>
          <cell r="B46" t="str">
            <v>Kosten overgeboekt naar vaste activa</v>
          </cell>
          <cell r="C46" t="str">
            <v>Frais transférés aux immobilisations</v>
          </cell>
          <cell r="D46" t="str">
            <v>Frais transférés aux immobilisations</v>
          </cell>
        </row>
        <row r="47">
          <cell r="A47">
            <v>20</v>
          </cell>
          <cell r="B47" t="str">
            <v>Kosten overgeboekt naar andere exploitatierekeningen</v>
          </cell>
          <cell r="C47" t="str">
            <v>Frais transférés aux autres comptes d’exploitation</v>
          </cell>
          <cell r="D47" t="str">
            <v>Frais transférés aux autres comptes d’exploitation</v>
          </cell>
        </row>
        <row r="48">
          <cell r="A48">
            <v>21</v>
          </cell>
          <cell r="B48" t="str">
            <v>Kosten voor het gebruik van het transportnet en van de bijbehorende ondersteunende diensten</v>
          </cell>
          <cell r="C48" t="str">
            <v>Coûts d'utilisation du réseau de transport et des services auxiliaires y afférents</v>
          </cell>
          <cell r="D48" t="str">
            <v>Coûts d'utilisation du réseau de transport et des services auxiliaires y afférents</v>
          </cell>
        </row>
        <row r="49">
          <cell r="A49">
            <v>22</v>
          </cell>
          <cell r="B49" t="str">
            <v>Basistarief</v>
          </cell>
          <cell r="C49" t="str">
            <v>Tarif de base</v>
          </cell>
          <cell r="D49" t="str">
            <v>Tarif de base</v>
          </cell>
        </row>
        <row r="50">
          <cell r="A50">
            <v>23</v>
          </cell>
          <cell r="B50" t="str">
            <v xml:space="preserve">Systeemdiensten </v>
          </cell>
          <cell r="C50" t="str">
            <v>Services système</v>
          </cell>
          <cell r="D50" t="str">
            <v>Services système</v>
          </cell>
        </row>
        <row r="51">
          <cell r="A51">
            <v>24</v>
          </cell>
          <cell r="B51" t="str">
            <v>Netverliezen</v>
          </cell>
          <cell r="C51" t="str">
            <v>Pertes sur réseau</v>
          </cell>
          <cell r="D51" t="str">
            <v>Pertes sur réseau</v>
          </cell>
        </row>
        <row r="52">
          <cell r="A52">
            <v>25</v>
          </cell>
          <cell r="B52" t="str">
            <v>Kosten voor de studie, de aanleg en het onderhoud van de infrastructuur:</v>
          </cell>
          <cell r="C52" t="str">
            <v>Coûts d'étude, de construction et d'entretien de l'infrastructure:</v>
          </cell>
          <cell r="D52" t="str">
            <v>Coûts d'étude, de construction et d'entretien de l'infrastructure:</v>
          </cell>
        </row>
        <row r="53">
          <cell r="A53">
            <v>26</v>
          </cell>
          <cell r="B53" t="str">
            <v>Studies</v>
          </cell>
          <cell r="C53" t="str">
            <v>Etudes</v>
          </cell>
          <cell r="D53" t="str">
            <v>Etudes</v>
          </cell>
        </row>
        <row r="54">
          <cell r="A54">
            <v>27</v>
          </cell>
          <cell r="B54" t="str">
            <v>Onderstations voor transformatie</v>
          </cell>
          <cell r="C54" t="str">
            <v>Sous-stations de transformation</v>
          </cell>
          <cell r="D54" t="str">
            <v>Sous-stations de transformation</v>
          </cell>
        </row>
        <row r="55">
          <cell r="A55">
            <v>28</v>
          </cell>
          <cell r="B55" t="str">
            <v>Terreinen</v>
          </cell>
          <cell r="C55" t="str">
            <v>Terrains</v>
          </cell>
          <cell r="D55" t="str">
            <v>Terrains</v>
          </cell>
        </row>
        <row r="56">
          <cell r="A56">
            <v>29</v>
          </cell>
          <cell r="B56" t="str">
            <v>Gebouwen</v>
          </cell>
          <cell r="C56" t="str">
            <v>Batiments</v>
          </cell>
          <cell r="D56" t="str">
            <v>Batiments</v>
          </cell>
        </row>
        <row r="57">
          <cell r="A57">
            <v>30</v>
          </cell>
          <cell r="B57" t="str">
            <v>Uitrustingen</v>
          </cell>
          <cell r="C57" t="str">
            <v>Equipement</v>
          </cell>
          <cell r="D57" t="str">
            <v>Equipement</v>
          </cell>
        </row>
        <row r="58">
          <cell r="A58">
            <v>31</v>
          </cell>
          <cell r="B58" t="str">
            <v>TCC</v>
          </cell>
          <cell r="C58" t="str">
            <v>TCC</v>
          </cell>
          <cell r="D58" t="str">
            <v>TCC</v>
          </cell>
        </row>
        <row r="59">
          <cell r="A59">
            <v>32</v>
          </cell>
          <cell r="B59" t="str">
            <v>Uitrustingen voor afstandsverwerking</v>
          </cell>
          <cell r="C59" t="str">
            <v>Equipement de télégestion</v>
          </cell>
          <cell r="D59" t="str">
            <v>Equipement de télégestion</v>
          </cell>
        </row>
        <row r="60">
          <cell r="A60">
            <v>33</v>
          </cell>
          <cell r="B60" t="str">
            <v>Meting</v>
          </cell>
          <cell r="C60" t="str">
            <v>Comptage</v>
          </cell>
          <cell r="D60" t="str">
            <v>Comptage</v>
          </cell>
        </row>
        <row r="61">
          <cell r="A61">
            <v>34</v>
          </cell>
          <cell r="B61" t="str">
            <v>Schade aan de installaties</v>
          </cell>
          <cell r="C61" t="str">
            <v>Dégâts aux installations</v>
          </cell>
          <cell r="D61" t="str">
            <v>Dégâts aux installations</v>
          </cell>
        </row>
        <row r="62">
          <cell r="A62">
            <v>35</v>
          </cell>
          <cell r="B62" t="str">
            <v>Demontage van de installaties</v>
          </cell>
          <cell r="C62" t="str">
            <v>Démontage d'installations</v>
          </cell>
          <cell r="D62" t="str">
            <v>Démontage d'installations</v>
          </cell>
        </row>
        <row r="63">
          <cell r="A63">
            <v>36</v>
          </cell>
          <cell r="B63" t="str">
            <v>Afschrijvingsvergoedingen (gebruiksinbrengen)</v>
          </cell>
          <cell r="C63" t="str">
            <v>Redevances d'amortissement (apports d'usage)</v>
          </cell>
          <cell r="D63" t="str">
            <v>Redevances d'amortissement (apports d'usage)</v>
          </cell>
        </row>
        <row r="64">
          <cell r="A64">
            <v>37</v>
          </cell>
          <cell r="B64" t="str">
            <v>Afschrijvingen</v>
          </cell>
          <cell r="C64" t="str">
            <v>Amortissements</v>
          </cell>
          <cell r="D64" t="str">
            <v>Amortissements</v>
          </cell>
        </row>
        <row r="65">
          <cell r="A65">
            <v>38</v>
          </cell>
          <cell r="B65" t="str">
            <v>MS-net</v>
          </cell>
          <cell r="C65" t="str">
            <v>Réseau MT</v>
          </cell>
          <cell r="D65" t="str">
            <v>Réseau MT</v>
          </cell>
        </row>
        <row r="66">
          <cell r="A66">
            <v>39</v>
          </cell>
          <cell r="B66" t="str">
            <v>Luchtlijnen</v>
          </cell>
          <cell r="C66" t="str">
            <v>Aérien</v>
          </cell>
          <cell r="D66" t="str">
            <v>Aérien</v>
          </cell>
        </row>
        <row r="67">
          <cell r="A67">
            <v>40</v>
          </cell>
          <cell r="B67" t="str">
            <v>Ondergrondse leidingen</v>
          </cell>
          <cell r="C67" t="str">
            <v>Souterrain</v>
          </cell>
          <cell r="D67" t="str">
            <v>Souterrain</v>
          </cell>
        </row>
        <row r="68">
          <cell r="A68">
            <v>41</v>
          </cell>
          <cell r="B68" t="str">
            <v>Signalisatie &amp; Bediening</v>
          </cell>
          <cell r="C68" t="str">
            <v>Signalisat. &amp; Commande</v>
          </cell>
          <cell r="D68" t="str">
            <v>Signalisat. &amp; Commande</v>
          </cell>
        </row>
        <row r="69">
          <cell r="A69">
            <v>42</v>
          </cell>
          <cell r="B69" t="str">
            <v>Kathodische bescherming</v>
          </cell>
          <cell r="C69" t="str">
            <v>Protection cathodique</v>
          </cell>
          <cell r="D69" t="str">
            <v>Protection cathodique</v>
          </cell>
        </row>
        <row r="70">
          <cell r="A70">
            <v>43</v>
          </cell>
          <cell r="B70" t="str">
            <v>Meting van uitwisselingen</v>
          </cell>
          <cell r="C70" t="str">
            <v>Comptage d'échange</v>
          </cell>
          <cell r="D70" t="str">
            <v>Comptage d'échange</v>
          </cell>
        </row>
        <row r="71">
          <cell r="A71">
            <v>44</v>
          </cell>
          <cell r="B71" t="str">
            <v>Schade aan de installaties</v>
          </cell>
          <cell r="C71" t="str">
            <v>Dégâts aux installations</v>
          </cell>
          <cell r="D71" t="str">
            <v>Dégâts aux installations</v>
          </cell>
        </row>
        <row r="72">
          <cell r="A72">
            <v>45</v>
          </cell>
          <cell r="B72" t="str">
            <v>Demontage van de installaties</v>
          </cell>
          <cell r="C72" t="str">
            <v>Démontage d'installations</v>
          </cell>
          <cell r="D72" t="str">
            <v>Démontage d'installations</v>
          </cell>
        </row>
        <row r="73">
          <cell r="A73">
            <v>46</v>
          </cell>
          <cell r="B73" t="str">
            <v>Afschrijvingsvergoedingen (gebruiksinbrengen)</v>
          </cell>
          <cell r="C73" t="str">
            <v>Redevances d'amortissement (apports d'usage)</v>
          </cell>
          <cell r="D73" t="str">
            <v>Redevances d'amortissement (apports d'usage)</v>
          </cell>
        </row>
        <row r="74">
          <cell r="A74">
            <v>47</v>
          </cell>
          <cell r="B74" t="str">
            <v>Afschrijvingen</v>
          </cell>
          <cell r="C74" t="str">
            <v>Amortissements</v>
          </cell>
          <cell r="D74" t="str">
            <v>Amortissements</v>
          </cell>
        </row>
        <row r="75">
          <cell r="A75">
            <v>48</v>
          </cell>
          <cell r="B75" t="str">
            <v>MS-aansluitingen &amp; -meters</v>
          </cell>
          <cell r="C75" t="str">
            <v>Raccordements &amp; compteurs MT</v>
          </cell>
          <cell r="D75" t="str">
            <v>Raccordements &amp; compteurs MT</v>
          </cell>
        </row>
        <row r="76">
          <cell r="A76">
            <v>49</v>
          </cell>
          <cell r="B76" t="str">
            <v>Aftakkingen</v>
          </cell>
          <cell r="C76" t="str">
            <v>Branchements</v>
          </cell>
          <cell r="D76" t="str">
            <v>Branchements</v>
          </cell>
        </row>
        <row r="77">
          <cell r="A77">
            <v>50</v>
          </cell>
          <cell r="B77" t="str">
            <v>Elektrische meting</v>
          </cell>
          <cell r="C77" t="str">
            <v>Comptage électrique</v>
          </cell>
          <cell r="D77" t="str">
            <v>Comptage électrique</v>
          </cell>
        </row>
        <row r="78">
          <cell r="A78">
            <v>51</v>
          </cell>
          <cell r="B78" t="str">
            <v>Uitrustingen voor afstandsverwerking</v>
          </cell>
          <cell r="C78" t="str">
            <v>Equipement de télégestion</v>
          </cell>
          <cell r="D78" t="str">
            <v>Equipement de télégestion</v>
          </cell>
        </row>
        <row r="79">
          <cell r="A79">
            <v>52</v>
          </cell>
          <cell r="B79" t="str">
            <v>Schade aan de installaties</v>
          </cell>
          <cell r="C79" t="str">
            <v>Dégâts aux installations</v>
          </cell>
          <cell r="D79" t="str">
            <v>Dégâts aux installations</v>
          </cell>
        </row>
        <row r="80">
          <cell r="A80">
            <v>53</v>
          </cell>
          <cell r="B80" t="str">
            <v>Demontage van de installaties</v>
          </cell>
          <cell r="C80" t="str">
            <v>Démontage d'installations</v>
          </cell>
          <cell r="D80" t="str">
            <v>Démontage d'installations</v>
          </cell>
        </row>
        <row r="81">
          <cell r="A81">
            <v>54</v>
          </cell>
          <cell r="B81" t="str">
            <v>Afschrijvingsvergoedingen (gebruiksinbrengen)</v>
          </cell>
          <cell r="C81" t="str">
            <v>Redevances d'amortissement (apports d'usage)</v>
          </cell>
          <cell r="D81" t="str">
            <v>Redevances d'amortissement (apports d'usage)</v>
          </cell>
        </row>
        <row r="82">
          <cell r="A82">
            <v>55</v>
          </cell>
          <cell r="B82" t="str">
            <v>Afschrijvingen</v>
          </cell>
          <cell r="C82" t="str">
            <v>Amortissements</v>
          </cell>
          <cell r="D82" t="str">
            <v>Amortissements</v>
          </cell>
        </row>
        <row r="83">
          <cell r="A83">
            <v>56</v>
          </cell>
          <cell r="B83" t="str">
            <v>Dispersiecabines en MS/LS-transformatiecabines</v>
          </cell>
          <cell r="C83" t="str">
            <v>Cabines de dispersion et de transformation MT/BT</v>
          </cell>
          <cell r="D83" t="str">
            <v>Cabines de dispersion et de transformation MT/BT</v>
          </cell>
        </row>
        <row r="84">
          <cell r="A84">
            <v>57</v>
          </cell>
          <cell r="B84" t="str">
            <v>Terreinen</v>
          </cell>
          <cell r="C84" t="str">
            <v>Terrains</v>
          </cell>
          <cell r="D84" t="str">
            <v>Terrains</v>
          </cell>
        </row>
        <row r="85">
          <cell r="A85">
            <v>58</v>
          </cell>
          <cell r="B85" t="str">
            <v>Gebouwen</v>
          </cell>
          <cell r="C85" t="str">
            <v>Bâtiment</v>
          </cell>
          <cell r="D85" t="str">
            <v>Bâtiment</v>
          </cell>
        </row>
        <row r="86">
          <cell r="A86">
            <v>59</v>
          </cell>
          <cell r="B86" t="str">
            <v>Uitrustingen</v>
          </cell>
          <cell r="C86" t="str">
            <v>Equipement</v>
          </cell>
          <cell r="D86" t="str">
            <v>Equipement</v>
          </cell>
        </row>
        <row r="87">
          <cell r="A87">
            <v>60</v>
          </cell>
          <cell r="B87" t="str">
            <v>Transformatoren</v>
          </cell>
          <cell r="C87" t="str">
            <v>Transformateurs</v>
          </cell>
          <cell r="D87" t="str">
            <v>Transformateurs</v>
          </cell>
        </row>
        <row r="88">
          <cell r="A88">
            <v>61</v>
          </cell>
          <cell r="B88" t="str">
            <v>Uitrustingen voor afstandsverwerking</v>
          </cell>
          <cell r="C88" t="str">
            <v>Equipement de télégestion</v>
          </cell>
          <cell r="D88" t="str">
            <v>Equipement de télégestion</v>
          </cell>
        </row>
        <row r="89">
          <cell r="A89">
            <v>62</v>
          </cell>
          <cell r="B89" t="str">
            <v>TCC</v>
          </cell>
          <cell r="C89" t="str">
            <v>TCC</v>
          </cell>
          <cell r="D89" t="str">
            <v>TCC</v>
          </cell>
        </row>
        <row r="90">
          <cell r="A90">
            <v>63</v>
          </cell>
          <cell r="B90" t="str">
            <v>Schade aan de installaties</v>
          </cell>
          <cell r="C90" t="str">
            <v>Dégâts aux installations</v>
          </cell>
          <cell r="D90" t="str">
            <v>Dégâts aux installations</v>
          </cell>
        </row>
        <row r="91">
          <cell r="A91">
            <v>64</v>
          </cell>
          <cell r="B91" t="str">
            <v>Demontage van de installaties</v>
          </cell>
          <cell r="C91" t="str">
            <v>Démontage d'installations</v>
          </cell>
          <cell r="D91" t="str">
            <v>Démontage d'installations</v>
          </cell>
        </row>
        <row r="92">
          <cell r="A92">
            <v>65</v>
          </cell>
          <cell r="B92" t="str">
            <v>Afschrijvingsvergoedingen (gebruiksinbrengen)</v>
          </cell>
          <cell r="C92" t="str">
            <v>Redevances d'amortissement (apports d'usage)</v>
          </cell>
          <cell r="D92" t="str">
            <v>Redevances d'amortissement (apports d'usage)</v>
          </cell>
        </row>
        <row r="93">
          <cell r="A93">
            <v>66</v>
          </cell>
          <cell r="B93" t="str">
            <v>Afschrijvingen</v>
          </cell>
          <cell r="C93" t="str">
            <v>Amortissements</v>
          </cell>
          <cell r="D93" t="str">
            <v>Amortissements</v>
          </cell>
        </row>
        <row r="94">
          <cell r="A94">
            <v>67</v>
          </cell>
          <cell r="B94" t="str">
            <v>LS-net</v>
          </cell>
          <cell r="C94" t="str">
            <v>Réseau BT</v>
          </cell>
          <cell r="D94" t="str">
            <v>Réseau BT</v>
          </cell>
        </row>
        <row r="95">
          <cell r="A95">
            <v>68</v>
          </cell>
          <cell r="B95" t="str">
            <v>Luchtlijnen</v>
          </cell>
          <cell r="C95" t="str">
            <v>Aérien</v>
          </cell>
          <cell r="D95" t="str">
            <v>Aérien</v>
          </cell>
        </row>
        <row r="96">
          <cell r="A96">
            <v>69</v>
          </cell>
          <cell r="B96" t="str">
            <v>Ondergrondse leidingen</v>
          </cell>
          <cell r="C96" t="str">
            <v>Souterrain</v>
          </cell>
          <cell r="D96" t="str">
            <v>Souterrain</v>
          </cell>
        </row>
        <row r="97">
          <cell r="A97">
            <v>70</v>
          </cell>
          <cell r="B97" t="str">
            <v>Schade aan de installaties</v>
          </cell>
          <cell r="C97" t="str">
            <v>Dégâts aux installations</v>
          </cell>
          <cell r="D97" t="str">
            <v>Dégâts aux installations</v>
          </cell>
        </row>
        <row r="98">
          <cell r="A98">
            <v>71</v>
          </cell>
          <cell r="B98" t="str">
            <v>Demontage van de installaties</v>
          </cell>
          <cell r="C98" t="str">
            <v>Démontage d'installations</v>
          </cell>
          <cell r="D98" t="str">
            <v>Démontage d'installations</v>
          </cell>
        </row>
        <row r="99">
          <cell r="A99">
            <v>72</v>
          </cell>
          <cell r="B99" t="str">
            <v>Afschrijvingsvergoedingen (gebruiksinbrengen)</v>
          </cell>
          <cell r="C99" t="str">
            <v>Redevances d'amortisqsement (apports d'usage)</v>
          </cell>
          <cell r="D99" t="str">
            <v>Redevances d'amortisqsement (apports d'usage)</v>
          </cell>
        </row>
        <row r="100">
          <cell r="A100">
            <v>73</v>
          </cell>
          <cell r="B100" t="str">
            <v>Afschrijvingen</v>
          </cell>
          <cell r="C100" t="str">
            <v>Amortissements</v>
          </cell>
          <cell r="D100" t="str">
            <v>Amortissements</v>
          </cell>
        </row>
        <row r="101">
          <cell r="A101">
            <v>74</v>
          </cell>
          <cell r="B101" t="str">
            <v>LS-aansluitingen &amp; -meters</v>
          </cell>
          <cell r="C101" t="str">
            <v>Raccordements &amp; compteurs BT</v>
          </cell>
          <cell r="D101" t="str">
            <v>Raccordements &amp; compteurs BT</v>
          </cell>
        </row>
        <row r="102">
          <cell r="A102">
            <v>75</v>
          </cell>
          <cell r="B102" t="str">
            <v>Aftakkingen</v>
          </cell>
          <cell r="C102" t="str">
            <v>Branchements</v>
          </cell>
          <cell r="D102" t="str">
            <v>Branchements</v>
          </cell>
        </row>
        <row r="103">
          <cell r="A103">
            <v>76</v>
          </cell>
          <cell r="B103" t="str">
            <v>Meetgroepen</v>
          </cell>
          <cell r="C103" t="str">
            <v>Groupes de comptage</v>
          </cell>
          <cell r="D103" t="str">
            <v>Groupes de comptage</v>
          </cell>
        </row>
        <row r="104">
          <cell r="A104">
            <v>77</v>
          </cell>
          <cell r="B104" t="str">
            <v>Uitrustingen voor afstandsverwerking</v>
          </cell>
          <cell r="C104" t="str">
            <v>Equipement de télégestion</v>
          </cell>
          <cell r="D104" t="str">
            <v>Equipement de télégestion</v>
          </cell>
        </row>
        <row r="105">
          <cell r="A105">
            <v>78</v>
          </cell>
          <cell r="B105" t="str">
            <v>Kosten voor het wijzigen van de spanning</v>
          </cell>
          <cell r="C105" t="str">
            <v>Coûts des changements de tension</v>
          </cell>
          <cell r="D105" t="str">
            <v>Coûts des changements de tension</v>
          </cell>
        </row>
        <row r="106">
          <cell r="A106">
            <v>79</v>
          </cell>
          <cell r="B106" t="str">
            <v>Schade aan de installaties</v>
          </cell>
          <cell r="C106" t="str">
            <v>Dégâts aux installations</v>
          </cell>
          <cell r="D106" t="str">
            <v>Dégâts aux installations</v>
          </cell>
        </row>
        <row r="107">
          <cell r="A107">
            <v>80</v>
          </cell>
          <cell r="B107" t="str">
            <v>Demontage van de installaties</v>
          </cell>
          <cell r="C107" t="str">
            <v>Démontage d'installations</v>
          </cell>
          <cell r="D107" t="str">
            <v>Démontage d'installations</v>
          </cell>
        </row>
        <row r="108">
          <cell r="A108">
            <v>81</v>
          </cell>
          <cell r="B108" t="str">
            <v>Afschrijvingsvergoedingen (gebruiksinbrengen)</v>
          </cell>
          <cell r="C108" t="str">
            <v>Redevances d'amortissement (apports d'usage)</v>
          </cell>
          <cell r="D108" t="str">
            <v>Redevances d'amortissement (apports d'usage)</v>
          </cell>
        </row>
        <row r="109">
          <cell r="A109">
            <v>82</v>
          </cell>
          <cell r="B109" t="str">
            <v>Afschrijvingen</v>
          </cell>
          <cell r="C109" t="str">
            <v>Amortissements</v>
          </cell>
          <cell r="D109" t="str">
            <v>Amortissements</v>
          </cell>
        </row>
        <row r="110">
          <cell r="A110">
            <v>83</v>
          </cell>
          <cell r="B110" t="str">
            <v>Andere kosten in verband met de infrastructuur</v>
          </cell>
          <cell r="C110" t="str">
            <v>Autres coûts relatifs à l'infrastructure</v>
          </cell>
          <cell r="D110" t="str">
            <v>Autres coûts relatifs à l'infrastructure</v>
          </cell>
        </row>
        <row r="111">
          <cell r="A111">
            <v>84</v>
          </cell>
          <cell r="B111" t="str">
            <v>Openbare verlichting (Vlaanderen &amp; Wallonië):</v>
          </cell>
          <cell r="C111" t="str">
            <v>Eclairage Public (Vlaanderen &amp; Wallonie):</v>
          </cell>
          <cell r="D111" t="str">
            <v>Eclairage Public (Vlaanderen &amp; Wallonie):</v>
          </cell>
        </row>
        <row r="112">
          <cell r="A112">
            <v>85</v>
          </cell>
          <cell r="B112" t="str">
            <v>Onderhoud van de openbare verlichting</v>
          </cell>
          <cell r="C112" t="str">
            <v>Entretien de l’éclairage public</v>
          </cell>
          <cell r="D112" t="str">
            <v>Entretien de l’éclairage public</v>
          </cell>
        </row>
        <row r="113">
          <cell r="A113">
            <v>86</v>
          </cell>
          <cell r="B113" t="str">
            <v>Facturering van het onderhoud van de openbare verlichting</v>
          </cell>
          <cell r="C113" t="str">
            <v>Facturation de l'entretien de l’éclairage public</v>
          </cell>
          <cell r="D113" t="str">
            <v>Facturation de l'entretien de l’éclairage public</v>
          </cell>
        </row>
        <row r="114">
          <cell r="A114">
            <v>87</v>
          </cell>
          <cell r="B114" t="str">
            <v>Kosten voor de aanleg van openbare verlichting</v>
          </cell>
          <cell r="C114" t="str">
            <v>Coût de la construction de l’éclairage public</v>
          </cell>
          <cell r="D114" t="str">
            <v>Coût de la construction de l’éclairage public</v>
          </cell>
        </row>
        <row r="115">
          <cell r="A115">
            <v>88</v>
          </cell>
          <cell r="B115" t="str">
            <v>Facturering van de aanleg van openbare verlichting</v>
          </cell>
          <cell r="C115" t="str">
            <v>Facturation de la construction de l’éclairage public</v>
          </cell>
          <cell r="D115" t="str">
            <v>Facturation de la construction de l’éclairage public</v>
          </cell>
        </row>
        <row r="116">
          <cell r="A116">
            <v>89</v>
          </cell>
          <cell r="B116" t="str">
            <v>Kosten in verband met openbare-dienstverplichtingen</v>
          </cell>
          <cell r="C116" t="str">
            <v>Coûts liés aux obligations de service public</v>
          </cell>
          <cell r="D116" t="str">
            <v>Coûts liés aux obligations de service public</v>
          </cell>
        </row>
        <row r="117">
          <cell r="A117">
            <v>90</v>
          </cell>
          <cell r="B117" t="str">
            <v>Kosten in verband met de beschermde klanten</v>
          </cell>
          <cell r="C117" t="str">
            <v>Coûts liés à la clientèle protégée</v>
          </cell>
          <cell r="D117" t="str">
            <v>Coûts liés à la clientèle protégée</v>
          </cell>
        </row>
        <row r="118">
          <cell r="A118">
            <v>91</v>
          </cell>
          <cell r="B118" t="str">
            <v>Onderhoud, beheer en afschrijvingen van de budgetmeters</v>
          </cell>
          <cell r="C118" t="str">
            <v>Entretien, gestion et amortissements des compteurs à budget</v>
          </cell>
          <cell r="D118" t="str">
            <v>Entretien, gestion et amortissements des compteurs à budget</v>
          </cell>
        </row>
        <row r="119">
          <cell r="A119">
            <v>92</v>
          </cell>
          <cell r="B119" t="str">
            <v>Plaatsen van vermogenbegrenzers</v>
          </cell>
          <cell r="C119" t="str">
            <v>Placement de limiteurs de puissance</v>
          </cell>
          <cell r="D119" t="str">
            <v>Placement de limiteurs de puissance</v>
          </cell>
        </row>
        <row r="120">
          <cell r="A120">
            <v>93</v>
          </cell>
          <cell r="B120" t="str">
            <v>Levering van elektriciteit aan de beschermde klanten</v>
          </cell>
          <cell r="C120" t="str">
            <v>Fourniture d’électricité à la clientèle protégée</v>
          </cell>
          <cell r="D120" t="str">
            <v>Fourniture d’électricité à la clientèle protégée</v>
          </cell>
        </row>
        <row r="121">
          <cell r="A121">
            <v>94</v>
          </cell>
          <cell r="B121" t="str">
            <v>Levering van elektriciteit aan een specifiek sociaal tarief</v>
          </cell>
          <cell r="C121" t="str">
            <v>Fourniture d’électricité à un tarif social spécifique</v>
          </cell>
          <cell r="D121" t="str">
            <v>Fourniture d’électricité à un tarif social spécifique</v>
          </cell>
        </row>
        <row r="122">
          <cell r="A122">
            <v>95</v>
          </cell>
          <cell r="B122" t="str">
            <v>Waardeverminderingen en minderwaarden op de realisatie van handelsvorderingen - beschermde klanten</v>
          </cell>
          <cell r="C122" t="str">
            <v>Réductions de valeur et moins values sur réalisation de créances commerciales - clientèle protégée</v>
          </cell>
          <cell r="D122" t="str">
            <v>Réductions de valeur et moins values sur réalisation de créances commerciales - clientèle protégée</v>
          </cell>
        </row>
        <row r="123">
          <cell r="A123">
            <v>96</v>
          </cell>
          <cell r="B123" t="str">
            <v>REG-acties</v>
          </cell>
          <cell r="C123" t="str">
            <v>Actions URE</v>
          </cell>
          <cell r="D123" t="str">
            <v>Actions URE</v>
          </cell>
        </row>
        <row r="124">
          <cell r="A124">
            <v>97</v>
          </cell>
          <cell r="B124" t="str">
            <v>Openbare Verlichting (Centrum)</v>
          </cell>
          <cell r="C124" t="str">
            <v>Eclairage Public (Centre)</v>
          </cell>
          <cell r="D124" t="str">
            <v>Eclairage Public (Centre)</v>
          </cell>
        </row>
        <row r="125">
          <cell r="A125">
            <v>98</v>
          </cell>
          <cell r="B125" t="str">
            <v>Onderhoud van de openbare verlichting</v>
          </cell>
          <cell r="C125" t="str">
            <v>Entretien de l’éclairage public</v>
          </cell>
          <cell r="D125" t="str">
            <v>Entretien de l’éclairage public</v>
          </cell>
        </row>
        <row r="126">
          <cell r="A126">
            <v>99</v>
          </cell>
          <cell r="B126" t="str">
            <v>Facturering van het onderhoud van de openbare verlichting</v>
          </cell>
          <cell r="C126" t="str">
            <v>Facturation de l'entretien de l’éclairage public</v>
          </cell>
          <cell r="D126" t="str">
            <v>Facturation de l'entretien de l’éclairage public</v>
          </cell>
        </row>
        <row r="127">
          <cell r="A127">
            <v>100</v>
          </cell>
          <cell r="B127" t="str">
            <v>Levering van energie voor de openbare verlichting (Centrum)</v>
          </cell>
          <cell r="C127" t="str">
            <v>Fourniture d'énergie pour l'éclairage public (Centre)</v>
          </cell>
          <cell r="D127" t="str">
            <v>Fourniture d'énergie pour l'éclairage public (Centre)</v>
          </cell>
        </row>
        <row r="128">
          <cell r="A128">
            <v>101</v>
          </cell>
          <cell r="B128" t="str">
            <v>Facturering van de levering van energie voor de openbare verlichting (Centrum)</v>
          </cell>
          <cell r="C128" t="str">
            <v>Facturation de la fourniture d'énergie pour l'éclairage public (Centre)</v>
          </cell>
          <cell r="D128" t="str">
            <v>Facturation de la fourniture d'énergie pour l'éclairage public (Centre)</v>
          </cell>
        </row>
        <row r="129">
          <cell r="A129">
            <v>102</v>
          </cell>
          <cell r="B129" t="str">
            <v>Kosten voor de aanleg van openbare verlichting</v>
          </cell>
          <cell r="C129" t="str">
            <v>Coût de la construction de l’éclairage public</v>
          </cell>
          <cell r="D129" t="str">
            <v>Coût de la construction de l’éclairage public</v>
          </cell>
        </row>
        <row r="130">
          <cell r="A130">
            <v>103</v>
          </cell>
          <cell r="B130" t="str">
            <v>Facturering van de aanleg van openbare verlichting</v>
          </cell>
          <cell r="C130" t="str">
            <v>Facturation de la construction de l’éclairage public</v>
          </cell>
          <cell r="D130" t="str">
            <v>Facturation de la construction de l’éclairage public</v>
          </cell>
        </row>
        <row r="131">
          <cell r="A131">
            <v>104</v>
          </cell>
          <cell r="B131" t="str">
            <v>Door de overheid opgelegde verplaatsingen van installaties</v>
          </cell>
          <cell r="C131" t="str">
            <v>Déplacements d’installations imposés par les pouvoirs publics</v>
          </cell>
          <cell r="D131" t="str">
            <v>Déplacements d’installations imposés par les pouvoirs publics</v>
          </cell>
        </row>
        <row r="132">
          <cell r="A132">
            <v>105</v>
          </cell>
          <cell r="B132" t="str">
            <v>Dienst Ombudsman en informatie-activiteit</v>
          </cell>
          <cell r="C132" t="str">
            <v>Service « Ombudsman » et action d’information</v>
          </cell>
          <cell r="D132" t="str">
            <v>Service « Ombudsman » et action d’information</v>
          </cell>
        </row>
        <row r="133">
          <cell r="A133">
            <v>106</v>
          </cell>
          <cell r="B133" t="str">
            <v>Gratis levering van groene energie</v>
          </cell>
          <cell r="C133" t="str">
            <v>Fourniture gratuite d'énergie verte</v>
          </cell>
          <cell r="D133" t="str">
            <v>Fourniture gratuite d'énergie verte</v>
          </cell>
        </row>
        <row r="134">
          <cell r="A134">
            <v>107</v>
          </cell>
          <cell r="B134" t="str">
            <v>Andere prestaties opgelegd door de overheid</v>
          </cell>
          <cell r="C134" t="str">
            <v>Autres prestations imposées par les pouvoirs publics</v>
          </cell>
          <cell r="D134" t="str">
            <v>Autres prestations imposées par les pouvoirs publics</v>
          </cell>
        </row>
        <row r="135">
          <cell r="A135">
            <v>108</v>
          </cell>
          <cell r="B135" t="str">
            <v>Andere openbare-dienstverplichtingen</v>
          </cell>
          <cell r="C135" t="str">
            <v>Autres obligations de service public</v>
          </cell>
          <cell r="D135" t="str">
            <v>Autres obligations de service public</v>
          </cell>
        </row>
        <row r="136">
          <cell r="A136">
            <v>109</v>
          </cell>
          <cell r="B136" t="str">
            <v>Financiering van de openbare-dienstopdracht toevertrouwd aan de DNB (credit)</v>
          </cell>
          <cell r="C136" t="str">
            <v>Financement des missions de service public confiées aux GRD (crédit)</v>
          </cell>
          <cell r="D136" t="str">
            <v>Financement des missions de service public confiées aux GRD (crédit)</v>
          </cell>
        </row>
        <row r="137">
          <cell r="A137">
            <v>110</v>
          </cell>
          <cell r="B137" t="str">
            <v>Beheerskosten van het distributienet:</v>
          </cell>
          <cell r="C137" t="str">
            <v>Coûts de la gestion du réseau de distribution:</v>
          </cell>
          <cell r="D137" t="str">
            <v>Coûts de la gestion du réseau de distribution:</v>
          </cell>
        </row>
        <row r="138">
          <cell r="A138">
            <v>111</v>
          </cell>
          <cell r="B138" t="str">
            <v>Commercieel beheer van de toegangscontracten</v>
          </cell>
          <cell r="C138" t="str">
            <v>Gestion commerciale des contrats d'accès</v>
          </cell>
          <cell r="D138" t="str">
            <v>Gestion commerciale des contrats d'accès</v>
          </cell>
        </row>
        <row r="139">
          <cell r="A139">
            <v>112</v>
          </cell>
          <cell r="B139" t="str">
            <v>Programmering van de energie-uitwisselingen</v>
          </cell>
          <cell r="C139" t="str">
            <v>Programmation des échanges d'énergie</v>
          </cell>
          <cell r="D139" t="str">
            <v>Programmation des échanges d'énergie</v>
          </cell>
        </row>
        <row r="140">
          <cell r="A140">
            <v>113</v>
          </cell>
          <cell r="B140" t="str">
            <v>Beheer van het distributienet en opvolging van de energie-uitwisselingen</v>
          </cell>
          <cell r="C140" t="str">
            <v>Gestion du réseau de distribution et suivi des échanges d'énergie</v>
          </cell>
          <cell r="D140" t="str">
            <v>Gestion du réseau de distribution et suivi des échanges d'énergie</v>
          </cell>
        </row>
        <row r="141">
          <cell r="A141">
            <v>114</v>
          </cell>
          <cell r="B141" t="str">
            <v>Exploitatiekosten voor het systeembeheer</v>
          </cell>
          <cell r="C141" t="str">
            <v>Coûts d’exploitation de la gestion du système + Taxe de Voirie</v>
          </cell>
          <cell r="D141" t="str">
            <v>Coûts d’exploitation de la gestion du système + Taxe de Voirie</v>
          </cell>
        </row>
        <row r="142">
          <cell r="A142">
            <v>115</v>
          </cell>
          <cell r="B142" t="str">
            <v>Afschrijvingen van activa in verband met het systeembeheer</v>
          </cell>
          <cell r="C142" t="str">
            <v>Amortissement des actifs liés à la gestion du système</v>
          </cell>
          <cell r="D142" t="str">
            <v>Amortissement des actifs liés à la gestion du système</v>
          </cell>
        </row>
        <row r="143">
          <cell r="A143">
            <v>116</v>
          </cell>
          <cell r="B143" t="str">
            <v>Kosten voor de financiering van de activa in verband met het systeembeheer</v>
          </cell>
          <cell r="C143" t="str">
            <v>Coûts de financement des actifs liés à la gestion du système</v>
          </cell>
          <cell r="D143" t="str">
            <v>Coûts de financement des actifs liés à la gestion du système</v>
          </cell>
        </row>
        <row r="144">
          <cell r="A144">
            <v>117</v>
          </cell>
          <cell r="B144" t="str">
            <v>Controle op de kwaliteit van de bevoorrading en op de stabiliteit van het net</v>
          </cell>
          <cell r="C144" t="str">
            <v>Contrôle de la qualité de l'approvisionnement et de la stabilité du réseau</v>
          </cell>
          <cell r="D144" t="str">
            <v>Contrôle de la qualité de l'approvisionnement et de la stabilité du réseau</v>
          </cell>
        </row>
        <row r="145">
          <cell r="A145">
            <v>118</v>
          </cell>
          <cell r="B145" t="str">
            <v>Kosten voor het verzamelen en verwerken van de meet- en telgegevens</v>
          </cell>
          <cell r="C145" t="str">
            <v>Coût de l'acquisition et du traitement des informations de mesure et de comptage</v>
          </cell>
          <cell r="D145" t="str">
            <v>Coût de l'acquisition et du traitement des informations de mesure et de comptage</v>
          </cell>
        </row>
        <row r="146">
          <cell r="A146">
            <v>119</v>
          </cell>
          <cell r="B146" t="str">
            <v>Kosten voor ondersteunende diensten:</v>
          </cell>
          <cell r="C146" t="str">
            <v>Coût des services auxiliaires:</v>
          </cell>
          <cell r="D146" t="str">
            <v>Coût des services auxiliaires:</v>
          </cell>
        </row>
        <row r="147">
          <cell r="A147">
            <v>120</v>
          </cell>
          <cell r="B147" t="str">
            <v>Regeling van de spanning en van het blindvermogen</v>
          </cell>
          <cell r="C147" t="str">
            <v>Réglage de la tension et de la puissance réactive</v>
          </cell>
          <cell r="D147" t="str">
            <v>Réglage de la tension et de la puissance réactive</v>
          </cell>
        </row>
        <row r="148">
          <cell r="A148">
            <v>121</v>
          </cell>
          <cell r="B148" t="str">
            <v>Compensatie van de netverliezen</v>
          </cell>
          <cell r="C148" t="str">
            <v>Compensation des pertes sur réseau</v>
          </cell>
          <cell r="D148" t="str">
            <v>Compensation des pertes sur réseau</v>
          </cell>
        </row>
        <row r="149">
          <cell r="A149">
            <v>122</v>
          </cell>
          <cell r="B149" t="str">
            <v>Niet-naleving van een aanvaard programma</v>
          </cell>
          <cell r="C149" t="str">
            <v>Non-respect d'un programme accepté</v>
          </cell>
          <cell r="D149" t="str">
            <v>Non-respect d'un programme accepté</v>
          </cell>
        </row>
        <row r="150">
          <cell r="A150">
            <v>123</v>
          </cell>
          <cell r="B150" t="str">
            <v>Belastingen, heffingen, toeslagen, bijdragen en retributies:</v>
          </cell>
          <cell r="C150" t="str">
            <v>Impôts, prélèvements, surcharges, contributions et rétributions:</v>
          </cell>
          <cell r="D150" t="str">
            <v>Impôts, prélèvements, surcharges, contributions et rétributions:</v>
          </cell>
        </row>
        <row r="151">
          <cell r="A151">
            <v>124</v>
          </cell>
          <cell r="B151" t="str">
            <v>Financiering van de openbare-dienstverplichtingen:</v>
          </cell>
          <cell r="C151" t="str">
            <v>Financement des obligations de service public:</v>
          </cell>
          <cell r="D151" t="str">
            <v>Financement des obligations de service public:</v>
          </cell>
        </row>
        <row r="152">
          <cell r="A152">
            <v>125</v>
          </cell>
          <cell r="B152" t="str">
            <v>Maatregelen van sociale aard</v>
          </cell>
          <cell r="C152" t="str">
            <v>Mesures de nature sociale</v>
          </cell>
          <cell r="D152" t="str">
            <v>Mesures de nature sociale</v>
          </cell>
        </row>
        <row r="153">
          <cell r="A153">
            <v>126</v>
          </cell>
          <cell r="B153" t="str">
            <v>Plan Communal pour l'Emploi (in Wallonië)</v>
          </cell>
          <cell r="C153" t="str">
            <v>Plan communal pour l’emploi</v>
          </cell>
          <cell r="D153" t="str">
            <v>Plan communal pour l’emploi</v>
          </cell>
        </row>
        <row r="154">
          <cell r="A154">
            <v>127</v>
          </cell>
          <cell r="B154" t="str">
            <v>Andere maatregelen van sociale aard</v>
          </cell>
          <cell r="C154" t="str">
            <v>Autres mesures sociales</v>
          </cell>
          <cell r="D154" t="str">
            <v>Autres mesures sociales</v>
          </cell>
        </row>
        <row r="155">
          <cell r="A155">
            <v>128</v>
          </cell>
          <cell r="B155" t="str">
            <v>Maatregelen ter bevordering van het REG</v>
          </cell>
          <cell r="C155" t="str">
            <v>Mesures en faveur de l'URE</v>
          </cell>
          <cell r="D155" t="str">
            <v>Mesures en faveur de l'URE</v>
          </cell>
        </row>
        <row r="156">
          <cell r="A156">
            <v>129</v>
          </cell>
          <cell r="B156" t="str">
            <v>Maatregelen ter bevordering van het gebruik van hernieuwbare energiebronnen en kwalitatieve warmtekrachtinstallaties</v>
          </cell>
          <cell r="C156" t="str">
            <v>Mesures en faveur de l'utilisation de sources d'énergie renouvelables et d'installations de cogénération de qualité</v>
          </cell>
          <cell r="D156" t="str">
            <v>Mesures en faveur de l'utilisation de sources d'énergie renouvelables et d'installations de cogénération de qualité</v>
          </cell>
        </row>
        <row r="157">
          <cell r="A157">
            <v>130</v>
          </cell>
          <cell r="B157" t="str">
            <v>Financiering van de openbare-dienstverplichtingen gefactureerd door de TNB</v>
          </cell>
          <cell r="C157" t="str">
            <v>Financement des obligations de service public facturé par le GRT</v>
          </cell>
          <cell r="D157" t="str">
            <v>Financement des obligations de service public facturé par le GRT</v>
          </cell>
        </row>
        <row r="158">
          <cell r="A158">
            <v>131</v>
          </cell>
          <cell r="B158" t="str">
            <v>Andere maatregelen</v>
          </cell>
          <cell r="C158" t="str">
            <v>Autres mesures</v>
          </cell>
          <cell r="D158" t="str">
            <v>Autres mesures</v>
          </cell>
        </row>
        <row r="159">
          <cell r="A159">
            <v>132</v>
          </cell>
          <cell r="B159" t="str">
            <v>Financiering van de openbare-dienstopdracht toevertrouwd aan de DNB</v>
          </cell>
          <cell r="C159" t="str">
            <v>Financement des missions de service public confiées aux GRD</v>
          </cell>
          <cell r="D159" t="str">
            <v>Financement des missions de service public confiées aux GRD</v>
          </cell>
        </row>
        <row r="160">
          <cell r="A160">
            <v>133</v>
          </cell>
          <cell r="B160" t="str">
            <v>Toeslagen ter dekking van de werkingskosten van de reguleringsinstantie</v>
          </cell>
          <cell r="C160" t="str">
            <v>Surcharges en vue de la couverture des frais de fonctionnement de l'instance de régulation</v>
          </cell>
          <cell r="D160" t="str">
            <v>Surcharges en vue de la couverture des frais de fonctionnement de l'instance de régulation</v>
          </cell>
        </row>
        <row r="161">
          <cell r="A161">
            <v>134</v>
          </cell>
          <cell r="B161" t="str">
            <v>Bijdragen ter dekking van verloren kosten</v>
          </cell>
          <cell r="C161" t="str">
            <v>Contributions en vue de la couverture des coûts échoués</v>
          </cell>
          <cell r="D161" t="str">
            <v>Contributions en vue de la couverture des coûts échoués</v>
          </cell>
        </row>
        <row r="162">
          <cell r="A162">
            <v>135</v>
          </cell>
          <cell r="B162" t="str">
            <v>Niet-gekapitaliseerde pensioenlasten</v>
          </cell>
          <cell r="C162" t="str">
            <v>Charges de pension non capitalisées</v>
          </cell>
          <cell r="D162" t="str">
            <v>Charges de pension non capitalisées</v>
          </cell>
        </row>
        <row r="163">
          <cell r="A163">
            <v>136</v>
          </cell>
          <cell r="B163" t="str">
            <v>Niet-gekapitaliseerde pensioenlasten - debet</v>
          </cell>
          <cell r="C163" t="str">
            <v>Charges de pension non capitalisées-débit</v>
          </cell>
          <cell r="D163" t="str">
            <v>Charges de pension non capitalisées-débit</v>
          </cell>
        </row>
        <row r="164">
          <cell r="A164">
            <v>137</v>
          </cell>
          <cell r="B164" t="str">
            <v>Niet-gekapitaliseerde pensioenlasten - Overboeking naar activa</v>
          </cell>
          <cell r="C164" t="str">
            <v>Charges de pension non capitalisées-Transfert à l'actif</v>
          </cell>
          <cell r="D164" t="str">
            <v>Charges de pension non capitalisées-Transfert à l'actif</v>
          </cell>
        </row>
        <row r="165">
          <cell r="A165">
            <v>138</v>
          </cell>
          <cell r="B165" t="str">
            <v>Lokale, provinciale, gewestelijke en federale belastingen, heffingen, toeslagen, bijdragen en retributies:</v>
          </cell>
          <cell r="C165" t="str">
            <v>Impôts, prélèvements, surcharges, contributions, et rétributions locaux, provinciaux, régionaux et fédéraux:</v>
          </cell>
          <cell r="D165" t="str">
            <v>Impôts, prélèvements, surcharges, contributions, et rétributions locaux, provinciaux, régionaux et fédéraux:</v>
          </cell>
        </row>
        <row r="166">
          <cell r="A166">
            <v>139</v>
          </cell>
          <cell r="B166" t="str">
            <v>Inkomensbelastingen</v>
          </cell>
          <cell r="C166" t="str">
            <v>Impôts sur les revenus</v>
          </cell>
          <cell r="D166" t="str">
            <v>Impôts sur les revenus</v>
          </cell>
        </row>
        <row r="167">
          <cell r="A167">
            <v>140</v>
          </cell>
          <cell r="B167" t="str">
            <v>Roerende voorheffing op interesten op rekening-courant</v>
          </cell>
          <cell r="C167" t="str">
            <v>Précomptes mobiliers afférents aux intérêts sur compte courant</v>
          </cell>
          <cell r="D167" t="str">
            <v>Précomptes mobiliers afférents aux intérêts sur compte courant</v>
          </cell>
        </row>
        <row r="168">
          <cell r="A168">
            <v>141</v>
          </cell>
          <cell r="B168" t="str">
            <v>Andere roerende voorheffingen</v>
          </cell>
          <cell r="C168" t="str">
            <v>Autres précomptes mobiliers</v>
          </cell>
          <cell r="D168" t="str">
            <v>Autres précomptes mobiliers</v>
          </cell>
        </row>
        <row r="169">
          <cell r="A169">
            <v>142</v>
          </cell>
          <cell r="B169" t="str">
            <v>Rechtspersonenbelasting: bijdrage van het jaar (geraamde fiscale lasten)</v>
          </cell>
          <cell r="C169" t="str">
            <v>Impôt des personnes morales: cotisation de l'année (charge fiscale estimée)</v>
          </cell>
          <cell r="D169" t="str">
            <v>Impôt des personnes morales: cotisation de l'année (charge fiscale estimée)</v>
          </cell>
        </row>
        <row r="170">
          <cell r="A170">
            <v>143</v>
          </cell>
          <cell r="B170" t="str">
            <v>Rechtspersonenbelasting: rectificatie van voorgaande jaren (raming)</v>
          </cell>
          <cell r="C170" t="str">
            <v>Impôt des personnes morales: rectification des années antérieures (estimation)</v>
          </cell>
          <cell r="D170" t="str">
            <v>Impôt des personnes morales: rectification des années antérieures (estimation)</v>
          </cell>
        </row>
        <row r="171">
          <cell r="A171">
            <v>144</v>
          </cell>
          <cell r="B171" t="str">
            <v>Rechtspersonenbelasting: belasting over voorgaande boekjaren</v>
          </cell>
          <cell r="C171" t="str">
            <v>Impôt des personnes morales: impôt afférent aux exercices antérieurs</v>
          </cell>
          <cell r="D171" t="str">
            <v>Impôt des personnes morales: impôt afférent aux exercices antérieurs</v>
          </cell>
        </row>
        <row r="172">
          <cell r="A172">
            <v>145</v>
          </cell>
          <cell r="B172" t="str">
            <v>Overige lokale, provinciale, gewestelijke en federale belastingen, heffingen, toeslagen, bijdragen en retributies</v>
          </cell>
          <cell r="C172" t="str">
            <v>Impôts, prélèvements, surcharges, contributions, et rétributions locaux, provinciaux, régionaux et fédéraux restants</v>
          </cell>
          <cell r="D172" t="str">
            <v>Impôts, prélèvements, surcharges, contributions, et rétributions locaux, provinciaux, régionaux et fédéraux restants</v>
          </cell>
        </row>
        <row r="173">
          <cell r="A173">
            <v>146</v>
          </cell>
          <cell r="B173" t="str">
            <v>Vergoeding voor het innemen van het openbaar domein</v>
          </cell>
          <cell r="C173" t="str">
            <v>Redevance pour occupation du domaine public</v>
          </cell>
          <cell r="D173" t="str">
            <v>Redevance pour occupation du domaine public</v>
          </cell>
        </row>
        <row r="174">
          <cell r="A174">
            <v>147</v>
          </cell>
          <cell r="B174" t="str">
            <v>Andere belastingen, heffingen, toeslagen, bijdragen en retributies</v>
          </cell>
          <cell r="C174" t="str">
            <v>Autres impôts, prélèvements, surcharges, contributions et rétributions restants</v>
          </cell>
          <cell r="D174" t="str">
            <v>Autres impôts, prélèvements, surcharges, contributions et rétributions restants</v>
          </cell>
        </row>
        <row r="175">
          <cell r="A175">
            <v>148</v>
          </cell>
          <cell r="B175" t="str">
            <v>Vergoeding van het gëinvesteerde Kapitaal</v>
          </cell>
          <cell r="C175" t="str">
            <v>Rémunération du Capital investi</v>
          </cell>
          <cell r="D175" t="str">
            <v>Rémunération du Capital investi</v>
          </cell>
        </row>
        <row r="176">
          <cell r="A176">
            <v>149</v>
          </cell>
          <cell r="B176" t="str">
            <v>ALGEMEEN TOTAAL</v>
          </cell>
          <cell r="C176" t="str">
            <v>TOTAL GENERAL</v>
          </cell>
          <cell r="D176" t="str">
            <v>TOTAL GENERAL</v>
          </cell>
        </row>
        <row r="177">
          <cell r="A177">
            <v>150</v>
          </cell>
          <cell r="B177" t="str">
            <v>Studiekosten</v>
          </cell>
          <cell r="C177" t="str">
            <v>Coûts d'étude</v>
          </cell>
          <cell r="D177" t="str">
            <v>Coûts d'étude</v>
          </cell>
        </row>
        <row r="178">
          <cell r="A178">
            <v>151</v>
          </cell>
          <cell r="B178" t="str">
            <v>Oriëntatiestudie</v>
          </cell>
          <cell r="C178" t="str">
            <v>Etude d'orientation</v>
          </cell>
          <cell r="D178" t="str">
            <v>Etude d'orientation</v>
          </cell>
        </row>
        <row r="179">
          <cell r="A179">
            <v>152</v>
          </cell>
          <cell r="B179" t="str">
            <v>Detailstudie</v>
          </cell>
          <cell r="C179" t="str">
            <v>Etude de détail</v>
          </cell>
          <cell r="D179" t="str">
            <v>Etude de détail</v>
          </cell>
        </row>
        <row r="180">
          <cell r="A180">
            <v>153</v>
          </cell>
          <cell r="B180" t="str">
            <v>Kosten voor de uitvoering, aanpassing of verzwaring van de aansluitingen</v>
          </cell>
          <cell r="C180" t="str">
            <v>Coûts de réalisation, d'adaptation ou de renforcement des raccordements</v>
          </cell>
          <cell r="D180" t="str">
            <v>Coûts de réalisation, d'adaptation ou de renforcement des raccordements</v>
          </cell>
        </row>
        <row r="181">
          <cell r="A181">
            <v>154</v>
          </cell>
          <cell r="B181" t="str">
            <v>Aftakkingen - Kosten voor de uitvoering, aanpassing of verzwaring</v>
          </cell>
          <cell r="C181" t="str">
            <v>Branchements - Coûts de réalisation, d'adaptation ou de renforcement</v>
          </cell>
          <cell r="D181" t="str">
            <v>Branchements - Coûts de réalisation, d'adaptation ou de renforcement</v>
          </cell>
        </row>
        <row r="182">
          <cell r="A182">
            <v>155</v>
          </cell>
          <cell r="B182" t="str">
            <v>Aftakkingen - Overboeking naar Activa</v>
          </cell>
          <cell r="C182" t="str">
            <v>Branchements - Transfert à l’Actif</v>
          </cell>
          <cell r="D182" t="str">
            <v>Branchements - Transfert à l’Actif</v>
          </cell>
        </row>
        <row r="188">
          <cell r="A188">
            <v>195</v>
          </cell>
          <cell r="B188" t="str">
            <v>Tabel 1 (T1) : Toewijzing van kostensoorten aan kostenobjecten voor de klantengroep Netwerk 70/36/30kV</v>
          </cell>
          <cell r="C188" t="str">
            <v>Tableau 1 (T1) : Attribution des types de coûts aux objets de coût pour le groupe de clients Réseau 70/36/30kV</v>
          </cell>
          <cell r="D188" t="str">
            <v>Tableau 1 (T1) : Attribution des types de coûts aux objets de coût pour le groupe de clients Réseau 70/36/30kV</v>
          </cell>
        </row>
        <row r="189">
          <cell r="A189">
            <v>196</v>
          </cell>
          <cell r="B189" t="str">
            <v>Tabel 2 (T2) : Toewijzing van kostensoorten aan kostenobjecten voor de klantengroep Transformatie MS</v>
          </cell>
          <cell r="C189" t="str">
            <v>Tableau 2 (T2) : Attribution des types de coûts aux objets de coût pour le groupe de clients Transformation MT</v>
          </cell>
          <cell r="D189" t="str">
            <v>Tableau 2 (T2) : Attribution des types de coûts aux objets de coût pour le groupe de clients Transformation MT</v>
          </cell>
        </row>
        <row r="190">
          <cell r="A190">
            <v>197</v>
          </cell>
          <cell r="B190" t="str">
            <v>Tabel 3 (T3) : Toewijzing van kostensoorten aan kostenobjecten voor de klantengroep Netwerk MS</v>
          </cell>
          <cell r="C190" t="str">
            <v>Tableau 3 (T3) : Attribution des types de coûts aux objets de coût pour le groupe de clients Réseau MT</v>
          </cell>
          <cell r="D190" t="str">
            <v>Tableau 3 (T3) : Attribution des types de coûts aux objets de coût pour le groupe de clients Réseau MT</v>
          </cell>
        </row>
        <row r="191">
          <cell r="A191">
            <v>198</v>
          </cell>
          <cell r="B191" t="str">
            <v>Tabel 4 (T4) : Toewijzing van kostensoorten aan kostenobjecten voor de klantengroep Transformatie LS</v>
          </cell>
          <cell r="C191" t="str">
            <v>Tableau 4 (T4) : Attribution des types de coûts aux objets de coût pour le groupe de clients Transformation BT</v>
          </cell>
          <cell r="D191" t="str">
            <v>Tableau 4 (T4) : Attribution des types de coûts aux objets de coût pour le groupe de clients Transformation BT</v>
          </cell>
        </row>
        <row r="192">
          <cell r="A192">
            <v>199</v>
          </cell>
          <cell r="B192" t="str">
            <v>Tabel 5 (T5) : Toewijzing van kostensoorten aan kostenobjecten voor de klantengroep Netwerk LS</v>
          </cell>
          <cell r="C192" t="str">
            <v>Tableau 5 (T5) : Attribution des types de coûts aux objets de coût pour le groupe de clients Réseau BT</v>
          </cell>
          <cell r="D192" t="str">
            <v>Tableau 5 (T5) : Attribution des types de coûts aux objets de coût pour le groupe de clients Réseau BT</v>
          </cell>
        </row>
        <row r="193">
          <cell r="A193">
            <v>200</v>
          </cell>
          <cell r="B193" t="str">
            <v>Tabel 6 (T6) : Toewijzing van kostensoorten aan kostenobjecten voor alle klantengroepen (totaal)</v>
          </cell>
          <cell r="C193" t="str">
            <v>Tableau 6 (T6) : Attribution des types de coûts aux objets de coût pour tous les groupes de clients (total)</v>
          </cell>
          <cell r="D193" t="str">
            <v>Tableau 6 (T6) : Attribution des types de coûts aux objets de coût pour tous les groupes de clients (total)</v>
          </cell>
        </row>
        <row r="194">
          <cell r="A194">
            <v>201</v>
          </cell>
          <cell r="B194" t="str">
            <v xml:space="preserve">Kostenobjecten </v>
          </cell>
          <cell r="C194" t="str">
            <v xml:space="preserve">Objets de coûts </v>
          </cell>
          <cell r="D194" t="str">
            <v xml:space="preserve">Objets de coûts </v>
          </cell>
        </row>
        <row r="195">
          <cell r="A195">
            <v>202</v>
          </cell>
          <cell r="B195" t="str">
            <v>Kostensoorten</v>
          </cell>
          <cell r="C195" t="str">
            <v>Types de coûts</v>
          </cell>
          <cell r="D195" t="str">
            <v>Types de coûts</v>
          </cell>
        </row>
        <row r="196">
          <cell r="A196">
            <v>203</v>
          </cell>
          <cell r="B196" t="str">
            <v>Handelsgoederen, grond- en hulpstoffen (60)</v>
          </cell>
          <cell r="C196" t="str">
            <v>Approvisionnements et marchandises (60)</v>
          </cell>
          <cell r="D196" t="str">
            <v>Approvisionnements et marchandises (60)</v>
          </cell>
        </row>
        <row r="197">
          <cell r="A197">
            <v>204</v>
          </cell>
          <cell r="B197" t="str">
            <v>Kosten voor het gebruik van het transmissienet</v>
          </cell>
          <cell r="C197" t="str">
            <v>Coûts pour l'utilisation du réseau de transport</v>
          </cell>
          <cell r="D197" t="str">
            <v>Coûts pour l'utilisation du réseau de transport</v>
          </cell>
        </row>
        <row r="198">
          <cell r="A198">
            <v>205</v>
          </cell>
          <cell r="B198" t="str">
            <v>Andere</v>
          </cell>
          <cell r="C198" t="str">
            <v>Autres</v>
          </cell>
          <cell r="D198" t="str">
            <v>Autres</v>
          </cell>
        </row>
        <row r="199">
          <cell r="A199">
            <v>206</v>
          </cell>
          <cell r="B199" t="str">
            <v>Diensten en diverse goederen (61)</v>
          </cell>
          <cell r="C199" t="str">
            <v>Services et biens divers (61)</v>
          </cell>
          <cell r="D199" t="str">
            <v>Services et biens divers (61)</v>
          </cell>
        </row>
        <row r="200">
          <cell r="A200">
            <v>207</v>
          </cell>
          <cell r="B200" t="str">
            <v>Bezoldigingen, sociale lasten en pensioenen (62)</v>
          </cell>
          <cell r="C200" t="str">
            <v>Rémunérations, charges sociales et pensions (62)</v>
          </cell>
          <cell r="D200" t="str">
            <v>Rémunérations, charges sociales et pensions (62)</v>
          </cell>
        </row>
        <row r="201">
          <cell r="A201">
            <v>208</v>
          </cell>
          <cell r="B201" t="str">
            <v>Afschrijvingen, waardeverminderingen en voorzieningen voor risico's en kosten (63)</v>
          </cell>
          <cell r="C201" t="str">
            <v>Amortissements, réductions de valeur et provisions pour risques et charges (63)</v>
          </cell>
          <cell r="D201" t="str">
            <v>Amortissements, réductions de valeur et provisions pour risques et charges (63)</v>
          </cell>
        </row>
        <row r="202">
          <cell r="A202">
            <v>209</v>
          </cell>
          <cell r="B202" t="str">
            <v>Afschrijvingen, waardeverminderingen op oprichtingskosten en immateriële vaste activa</v>
          </cell>
          <cell r="C202" t="str">
            <v>Amortissements, réductions de valeur sur frais d'établissement et immobilisations incorporelles</v>
          </cell>
          <cell r="D202" t="str">
            <v>Amortissements, réductions de valeur sur frais d'établissement et immobilisations incorporelles</v>
          </cell>
        </row>
        <row r="203">
          <cell r="A203">
            <v>210</v>
          </cell>
          <cell r="B203" t="str">
            <v>Afschrijvingen, waardeverminderingen op materiële vaste activa</v>
          </cell>
          <cell r="C203" t="str">
            <v>Amortissements, réductions de valeur sur immobilisations corporelles</v>
          </cell>
          <cell r="D203" t="str">
            <v>Amortissements, réductions de valeur sur immobilisations corporelles</v>
          </cell>
        </row>
        <row r="204">
          <cell r="A204">
            <v>211</v>
          </cell>
          <cell r="B204" t="str">
            <v>Waardeverminderingen op voorraden en bestellingen in uitvoering</v>
          </cell>
          <cell r="C204" t="str">
            <v>Réductions de valeur sur stocks et commandes en cours</v>
          </cell>
          <cell r="D204" t="str">
            <v>Réductions de valeur sur stocks et commandes en cours</v>
          </cell>
        </row>
        <row r="205">
          <cell r="A205">
            <v>212</v>
          </cell>
          <cell r="B205" t="str">
            <v>Waardeverminderingen op handelsvorderingen</v>
          </cell>
          <cell r="C205" t="str">
            <v>Réductions de valeur sur créances commerciales</v>
          </cell>
          <cell r="D205" t="str">
            <v>Réductions de valeur sur créances commerciales</v>
          </cell>
        </row>
        <row r="206">
          <cell r="A206">
            <v>213</v>
          </cell>
          <cell r="B206" t="str">
            <v>Voorzieningen voor risico's en kosten</v>
          </cell>
          <cell r="C206" t="str">
            <v>Provisions pour risques et charges</v>
          </cell>
          <cell r="D206" t="str">
            <v>Provisions pour risques et charges</v>
          </cell>
        </row>
        <row r="207">
          <cell r="A207">
            <v>214</v>
          </cell>
          <cell r="B207" t="str">
            <v>Andere bedrijfskosten (64)</v>
          </cell>
          <cell r="C207" t="str">
            <v>Autres charges d'exploitation (64)</v>
          </cell>
          <cell r="D207" t="str">
            <v>Autres charges d'exploitation (64)</v>
          </cell>
        </row>
        <row r="208">
          <cell r="A208">
            <v>215</v>
          </cell>
          <cell r="B208" t="str">
            <v>Financiële kosten (65)</v>
          </cell>
          <cell r="C208" t="str">
            <v>Charges financières (65)</v>
          </cell>
          <cell r="D208" t="str">
            <v>Charges financières (65)</v>
          </cell>
        </row>
        <row r="209">
          <cell r="A209">
            <v>216</v>
          </cell>
          <cell r="B209" t="str">
            <v>(exclusief rub. '650 Kosten van schulden' (opgenomen als embedded cost bij de vergoeding van het kapitaal))</v>
          </cell>
          <cell r="C209" t="str">
            <v>(hors rub. '650 Charges des dettes' (repris comme embedded cost (coûts inévitables) dans la rémunération du capital))</v>
          </cell>
          <cell r="D209" t="str">
            <v>(hors rub. '650 Charges des dettes' (repris comme embedded cost (coûts inévitables) dans la rémunération du capital))</v>
          </cell>
        </row>
        <row r="210">
          <cell r="A210">
            <v>217</v>
          </cell>
          <cell r="B210" t="str">
            <v>Uitzonderlijke kosten (66)</v>
          </cell>
          <cell r="C210" t="str">
            <v>Charges exceptionnelles (66)</v>
          </cell>
          <cell r="D210" t="str">
            <v>Charges exceptionnelles (66)</v>
          </cell>
        </row>
        <row r="211">
          <cell r="A211">
            <v>218</v>
          </cell>
          <cell r="B211" t="str">
            <v>Belastingen op het resultaat (67)</v>
          </cell>
          <cell r="C211" t="str">
            <v>Impôts sur le résultat (67)</v>
          </cell>
          <cell r="D211" t="str">
            <v>Impôts sur le résultat (67)</v>
          </cell>
        </row>
        <row r="212">
          <cell r="A212">
            <v>219</v>
          </cell>
          <cell r="B212" t="str">
            <v>Vergoeding van het kapitaal</v>
          </cell>
          <cell r="C212" t="str">
            <v>Rémunération du capital</v>
          </cell>
          <cell r="D212" t="str">
            <v>Rémunération du capital</v>
          </cell>
        </row>
        <row r="213">
          <cell r="A213">
            <v>220</v>
          </cell>
          <cell r="B213" t="str">
            <v>(Bonus)/Malus</v>
          </cell>
          <cell r="C213" t="str">
            <v>(Bonus)/Malus</v>
          </cell>
          <cell r="D213" t="str">
            <v>(Bonus)/Malus</v>
          </cell>
        </row>
        <row r="214">
          <cell r="A214">
            <v>221</v>
          </cell>
          <cell r="B214" t="str">
            <v>TOTAAL</v>
          </cell>
          <cell r="C214" t="str">
            <v>TOTAL</v>
          </cell>
          <cell r="D214" t="str">
            <v>TOTAL</v>
          </cell>
        </row>
        <row r="215">
          <cell r="A215">
            <v>222</v>
          </cell>
          <cell r="B215" t="str">
            <v>Aansluitingen</v>
          </cell>
          <cell r="C215" t="str">
            <v>Raccordements</v>
          </cell>
          <cell r="D215" t="str">
            <v>Raccordements</v>
          </cell>
        </row>
        <row r="216">
          <cell r="A216">
            <v>223</v>
          </cell>
          <cell r="B216" t="str">
            <v>Gebruik van het net</v>
          </cell>
          <cell r="C216" t="str">
            <v>Utilisation du réseau</v>
          </cell>
          <cell r="D216" t="str">
            <v>Utilisation du réseau</v>
          </cell>
        </row>
        <row r="217">
          <cell r="A217">
            <v>224</v>
          </cell>
          <cell r="B217" t="str">
            <v>Ondersteunende diensten</v>
          </cell>
          <cell r="C217" t="str">
            <v>Services auxiliaires</v>
          </cell>
          <cell r="D217" t="str">
            <v>Services auxiliaires</v>
          </cell>
        </row>
        <row r="218">
          <cell r="A218">
            <v>225</v>
          </cell>
          <cell r="B218" t="str">
            <v>TOTAAL</v>
          </cell>
          <cell r="C218" t="str">
            <v>TOTAL</v>
          </cell>
          <cell r="D218" t="str">
            <v>TOTAL</v>
          </cell>
        </row>
        <row r="219">
          <cell r="A219">
            <v>226</v>
          </cell>
          <cell r="B219" t="str">
            <v>Oriëntatiestudie</v>
          </cell>
          <cell r="C219" t="str">
            <v>Etude d'orientation</v>
          </cell>
          <cell r="D219" t="str">
            <v>Etude d'orientation</v>
          </cell>
        </row>
        <row r="220">
          <cell r="A220">
            <v>227</v>
          </cell>
          <cell r="B220" t="str">
            <v>Detailstudie</v>
          </cell>
          <cell r="C220" t="str">
            <v>Etude de détail</v>
          </cell>
          <cell r="D220" t="str">
            <v>Etude de détail</v>
          </cell>
        </row>
        <row r="221">
          <cell r="A221">
            <v>228</v>
          </cell>
          <cell r="B221" t="str">
            <v>Nieuwe aansluiting - Aanpassing/Verzwaring</v>
          </cell>
          <cell r="C221" t="str">
            <v xml:space="preserve">Nouveau raccordement - Adaptation / Renforcement </v>
          </cell>
          <cell r="D221" t="str">
            <v xml:space="preserve">Nouveau raccordement - Adaptation / Renforcement </v>
          </cell>
        </row>
        <row r="222">
          <cell r="A222">
            <v>229</v>
          </cell>
          <cell r="B222" t="str">
            <v>Gebruik meetapparatuur</v>
          </cell>
          <cell r="C222" t="str">
            <v xml:space="preserve">Utilisation d'un appareil de mesure </v>
          </cell>
          <cell r="D222" t="str">
            <v xml:space="preserve">Utilisation d'un appareil de mesure </v>
          </cell>
        </row>
        <row r="223">
          <cell r="A223">
            <v>230</v>
          </cell>
          <cell r="B223" t="str">
            <v>Gebruik uitrustingen voor transformatie of spanningsondersteuning</v>
          </cell>
          <cell r="C223" t="str">
            <v xml:space="preserve">Utilisation des équipements pour la transformation ou le soutien de la tension </v>
          </cell>
          <cell r="D223" t="str">
            <v xml:space="preserve">Utilisation des équipements pour la transformation ou le soutien de la tension </v>
          </cell>
        </row>
        <row r="224">
          <cell r="A224">
            <v>231</v>
          </cell>
          <cell r="B224" t="str">
            <v>Gebruik van bijkomende uitrusting</v>
          </cell>
          <cell r="C224" t="str">
            <v>Utilisation d'équipement supplémentaire</v>
          </cell>
          <cell r="D224" t="str">
            <v>Utilisation d'équipement supplémentaire</v>
          </cell>
        </row>
        <row r="225">
          <cell r="A225">
            <v>232</v>
          </cell>
          <cell r="B225" t="str">
            <v>Onderschreven vermogen</v>
          </cell>
          <cell r="C225" t="str">
            <v>Puissance souscrite</v>
          </cell>
          <cell r="D225" t="str">
            <v>Puissance souscrite</v>
          </cell>
        </row>
        <row r="226">
          <cell r="A226">
            <v>233</v>
          </cell>
          <cell r="B226" t="str">
            <v>Bijkomend vermogen</v>
          </cell>
          <cell r="C226" t="str">
            <v>Puissance complémentaire</v>
          </cell>
          <cell r="D226" t="str">
            <v>Puissance complémentaire</v>
          </cell>
        </row>
        <row r="227">
          <cell r="A227">
            <v>234</v>
          </cell>
          <cell r="B227" t="str">
            <v>Systeembeheer</v>
          </cell>
          <cell r="C227" t="str">
            <v xml:space="preserve">Gestion système </v>
          </cell>
          <cell r="D227" t="str">
            <v xml:space="preserve">Gestion système </v>
          </cell>
        </row>
        <row r="228">
          <cell r="A228">
            <v>235</v>
          </cell>
          <cell r="B228" t="str">
            <v>Meet- en telactiviteit</v>
          </cell>
          <cell r="C228" t="str">
            <v>Activité de mesure et de comptage</v>
          </cell>
          <cell r="D228" t="str">
            <v>Activité de mesure et de comptage</v>
          </cell>
        </row>
        <row r="229">
          <cell r="A229">
            <v>236</v>
          </cell>
          <cell r="B229" t="str">
            <v>Forfaitaire afname van reactieve energie</v>
          </cell>
          <cell r="C229" t="str">
            <v xml:space="preserve">Prélèvement forfaitaire d'énergie réactive </v>
          </cell>
          <cell r="D229" t="str">
            <v xml:space="preserve">Prélèvement forfaitaire d'énergie réactive </v>
          </cell>
        </row>
        <row r="230">
          <cell r="A230">
            <v>237</v>
          </cell>
          <cell r="B230" t="str">
            <v>Overschrijding van forfait voor reactieve energie</v>
          </cell>
          <cell r="C230" t="str">
            <v>Dépassement d'énergie réactive par rapport au forfait :</v>
          </cell>
          <cell r="D230" t="str">
            <v>Dépassement d'énergie réactive par rapport au forfait :</v>
          </cell>
        </row>
        <row r="231">
          <cell r="A231">
            <v>238</v>
          </cell>
          <cell r="B231" t="str">
            <v>Compensatie van netverliezen</v>
          </cell>
          <cell r="C231" t="str">
            <v>Compensation des pertes en réseau</v>
          </cell>
          <cell r="D231" t="str">
            <v>Compensation des pertes en réseau</v>
          </cell>
        </row>
        <row r="232">
          <cell r="A232">
            <v>239</v>
          </cell>
          <cell r="B232" t="str">
            <v>Niet respecteren van een aanvaard programma</v>
          </cell>
          <cell r="C232" t="str">
            <v>Non-respect d'un programme accepté</v>
          </cell>
          <cell r="D232" t="str">
            <v>Non-respect d'un programme accepté</v>
          </cell>
        </row>
        <row r="233">
          <cell r="A233">
            <v>240</v>
          </cell>
          <cell r="D233">
            <v>0</v>
          </cell>
        </row>
        <row r="234">
          <cell r="A234">
            <v>241</v>
          </cell>
        </row>
        <row r="235">
          <cell r="A235">
            <v>242</v>
          </cell>
        </row>
        <row r="236">
          <cell r="A236">
            <v>243</v>
          </cell>
        </row>
        <row r="238">
          <cell r="A238">
            <v>250</v>
          </cell>
          <cell r="B238" t="str">
            <v>Tabel 7 (T7) : Interne cascade van kosten voor de klantengroep Netwerk 70/36/30kV</v>
          </cell>
          <cell r="C238" t="str">
            <v>Tableau 7 (T7) : Cascade interne des coûts pour le groupe de clients Réseau 70/36/30kV</v>
          </cell>
          <cell r="D238" t="str">
            <v>Tableau 7 (T7) : Cascade interne des coûts pour le groupe de clients Réseau 70/36/30kV</v>
          </cell>
        </row>
        <row r="239">
          <cell r="A239">
            <v>251</v>
          </cell>
          <cell r="B239" t="str">
            <v>Tabel 8 (T8) : Interne cascade van kosten voor de klantengroep Transformatie MS</v>
          </cell>
          <cell r="C239" t="str">
            <v>Tableau 8 (T8) : Cascade interne des coûts pour le groupe de clients Transformation MT</v>
          </cell>
          <cell r="D239" t="str">
            <v>Tableau 8 (T8) : Cascade interne des coûts pour le groupe de clients Transformation MT</v>
          </cell>
        </row>
        <row r="240">
          <cell r="A240">
            <v>252</v>
          </cell>
          <cell r="B240" t="str">
            <v>Tabel 9 (T9) : Interne cascade van kosten voor de klantengroep Netwerk MS</v>
          </cell>
          <cell r="C240" t="str">
            <v>Tableau 9 (T9) : Cascade interne des coûts pour le groupe de clients Réseau MT</v>
          </cell>
          <cell r="D240" t="str">
            <v>Tableau 9 (T9) : Cascade interne des coûts pour le groupe de clients Réseau MT</v>
          </cell>
        </row>
        <row r="241">
          <cell r="A241">
            <v>253</v>
          </cell>
          <cell r="B241" t="str">
            <v>Tabel 10 (T10) : Interne cascade van kosten voor de klantengroep Transformatie LS</v>
          </cell>
          <cell r="C241" t="str">
            <v>Tableau 10 (T10) : Cascade interne des coûts pour le groupe de clients Transformation BT</v>
          </cell>
          <cell r="D241" t="str">
            <v>Tableau 10 (T10) : Cascade interne des coûts pour le groupe de clients Transformation BT</v>
          </cell>
        </row>
        <row r="242">
          <cell r="A242">
            <v>254</v>
          </cell>
          <cell r="B242" t="str">
            <v>Tabel 11 (T11) : Interne cascade van kosten voor de klantengroep Netwerk LS</v>
          </cell>
          <cell r="C242" t="str">
            <v>Tableau 11 (T11) : Cascade interne des coûts pour le groupe de clients Réseau BT</v>
          </cell>
          <cell r="D242" t="str">
            <v>Tableau 11 (T11) : Cascade interne des coûts pour le groupe de clients Réseau BT</v>
          </cell>
        </row>
        <row r="243">
          <cell r="A243">
            <v>260</v>
          </cell>
          <cell r="B243" t="str">
            <v>Kostensoorten</v>
          </cell>
          <cell r="C243" t="str">
            <v>Types de coûts</v>
          </cell>
          <cell r="D243" t="str">
            <v>Types de coûts</v>
          </cell>
        </row>
        <row r="244">
          <cell r="A244">
            <v>261</v>
          </cell>
          <cell r="B244" t="str">
            <v>Handelsgoederen, grond- en hulpstoffen (60)</v>
          </cell>
          <cell r="C244" t="str">
            <v>Approvisionnements et marchandises (60)</v>
          </cell>
          <cell r="D244" t="str">
            <v>Approvisionnements et marchandises (60)</v>
          </cell>
        </row>
        <row r="245">
          <cell r="A245">
            <v>262</v>
          </cell>
          <cell r="B245" t="str">
            <v>Kosten voor het gebruik van het transmissienet</v>
          </cell>
          <cell r="C245" t="str">
            <v>Coûts pour l'utilisation du réseau de transport</v>
          </cell>
          <cell r="D245" t="str">
            <v>Coûts pour l'utilisation du réseau de transport</v>
          </cell>
        </row>
        <row r="246">
          <cell r="A246">
            <v>263</v>
          </cell>
          <cell r="B246" t="str">
            <v>Andere</v>
          </cell>
          <cell r="C246" t="str">
            <v>Autres</v>
          </cell>
          <cell r="D246" t="str">
            <v>Autres</v>
          </cell>
        </row>
        <row r="247">
          <cell r="A247">
            <v>264</v>
          </cell>
          <cell r="B247" t="str">
            <v>Diensten en diverse goederen (61)</v>
          </cell>
          <cell r="C247" t="str">
            <v>Services et biens divers (61)</v>
          </cell>
          <cell r="D247" t="str">
            <v>Services et biens divers (61)</v>
          </cell>
        </row>
        <row r="248">
          <cell r="A248">
            <v>265</v>
          </cell>
          <cell r="B248" t="str">
            <v>Bezoldigingen, sociale lasten en pensioenen (62)</v>
          </cell>
          <cell r="C248" t="str">
            <v>Rémunérations, charges sociales et pensions (62)</v>
          </cell>
          <cell r="D248" t="str">
            <v>Rémunérations, charges sociales et pensions (62)</v>
          </cell>
        </row>
        <row r="249">
          <cell r="A249">
            <v>266</v>
          </cell>
          <cell r="B249" t="str">
            <v>Afschrijvingen, waardeverminderingen en voorzieningen voor risico's en kosten (63)</v>
          </cell>
          <cell r="C249" t="str">
            <v>Amortissements, réductions de valeur et provisions pour risques et charges (63)</v>
          </cell>
          <cell r="D249" t="str">
            <v>Amortissements, réductions de valeur et provisions pour risques et charges (63)</v>
          </cell>
        </row>
        <row r="250">
          <cell r="A250">
            <v>267</v>
          </cell>
          <cell r="B250" t="str">
            <v>Afschrijvingen, waardeverminderingen op oprichtingskosten en immateriële vaste activa</v>
          </cell>
          <cell r="C250" t="str">
            <v>Amortissements, réductions de valeur sur frais d'établissement et immobilisations incorporelles</v>
          </cell>
          <cell r="D250" t="str">
            <v>Amortissements, réductions de valeur sur frais d'établissement et immobilisations incorporelles</v>
          </cell>
        </row>
        <row r="251">
          <cell r="A251">
            <v>268</v>
          </cell>
          <cell r="B251" t="str">
            <v>Afschrijvingen, waardeverminderingen op materiële vaste activa</v>
          </cell>
          <cell r="C251" t="str">
            <v>Amortissements, réductions de valeur sur immobilisations corporelles</v>
          </cell>
          <cell r="D251" t="str">
            <v>Amortissements, réductions de valeur sur immobilisations corporelles</v>
          </cell>
        </row>
        <row r="252">
          <cell r="A252">
            <v>269</v>
          </cell>
          <cell r="B252" t="str">
            <v>Waardeverminderingen op voorraden en bestellingen in uitvoering</v>
          </cell>
          <cell r="C252" t="str">
            <v>Réductions de valeur sur stocks et commandes en cours</v>
          </cell>
          <cell r="D252" t="str">
            <v>Réductions de valeur sur stocks et commandes en cours</v>
          </cell>
        </row>
        <row r="253">
          <cell r="A253">
            <v>270</v>
          </cell>
          <cell r="B253" t="str">
            <v>Waardeverminderingen op handelsvorderingen</v>
          </cell>
          <cell r="C253" t="str">
            <v>Réductions de valeur sur créances commerciales</v>
          </cell>
          <cell r="D253" t="str">
            <v>Réductions de valeur sur créances commerciales</v>
          </cell>
        </row>
        <row r="254">
          <cell r="A254">
            <v>271</v>
          </cell>
          <cell r="B254" t="str">
            <v>Voorzieningen voor risico's en kosten</v>
          </cell>
          <cell r="C254" t="str">
            <v>Provisions pour risques et charges</v>
          </cell>
          <cell r="D254" t="str">
            <v>Provisions pour risques et charges</v>
          </cell>
        </row>
        <row r="255">
          <cell r="A255">
            <v>272</v>
          </cell>
          <cell r="B255" t="str">
            <v>Andere bedrijfskosten (64)</v>
          </cell>
          <cell r="C255" t="str">
            <v>Autres charges d'exploitation (64)</v>
          </cell>
          <cell r="D255" t="str">
            <v>Autres charges d'exploitation (64)</v>
          </cell>
        </row>
        <row r="256">
          <cell r="A256">
            <v>273</v>
          </cell>
          <cell r="B256" t="str">
            <v>Financiële kosten (65)</v>
          </cell>
          <cell r="C256" t="str">
            <v>Charges financières (65)</v>
          </cell>
          <cell r="D256" t="str">
            <v>Charges financières (65)</v>
          </cell>
        </row>
        <row r="257">
          <cell r="A257">
            <v>274</v>
          </cell>
          <cell r="B257" t="str">
            <v>(exclusief rub. '650 Kosten van schulden' (opgenomen als embedded cost bij de vergoeding van het kapitaal)</v>
          </cell>
          <cell r="C257" t="str">
            <v>(hors rub. '650 Charges des dettes' (repris comme embedded cost dans la rémunération du capital)</v>
          </cell>
          <cell r="D257" t="str">
            <v>(hors rub. '650 Charges des dettes' (repris comme embedded cost dans la rémunération du capital)</v>
          </cell>
        </row>
        <row r="258">
          <cell r="A258">
            <v>275</v>
          </cell>
          <cell r="B258" t="str">
            <v>Uitzonderlijke kosten (66)</v>
          </cell>
          <cell r="C258" t="str">
            <v>Charges exceptionnelles (66)</v>
          </cell>
          <cell r="D258" t="str">
            <v>Charges exceptionnelles (66)</v>
          </cell>
        </row>
        <row r="259">
          <cell r="A259">
            <v>276</v>
          </cell>
          <cell r="B259" t="str">
            <v>Belastingen op het resultaat (67)</v>
          </cell>
          <cell r="C259" t="str">
            <v>Impôts sur le résultat (67)</v>
          </cell>
          <cell r="D259" t="str">
            <v>Impôts sur le résultat (67)</v>
          </cell>
        </row>
        <row r="260">
          <cell r="A260">
            <v>277</v>
          </cell>
          <cell r="B260" t="str">
            <v>Vergoeding van het kapitaal</v>
          </cell>
          <cell r="C260" t="str">
            <v>Rémunération du capital</v>
          </cell>
          <cell r="D260" t="str">
            <v>Rémunération du capital</v>
          </cell>
        </row>
        <row r="261">
          <cell r="A261">
            <v>278</v>
          </cell>
          <cell r="B261" t="str">
            <v>(Bonus)/Malus</v>
          </cell>
          <cell r="C261" t="str">
            <v>(Bonus)/Malus</v>
          </cell>
          <cell r="D261" t="str">
            <v>(Bonus)/Malus</v>
          </cell>
        </row>
        <row r="262">
          <cell r="A262">
            <v>279</v>
          </cell>
          <cell r="B262" t="str">
            <v>TOTAAL</v>
          </cell>
          <cell r="C262" t="str">
            <v>TOTAL</v>
          </cell>
          <cell r="D262" t="str">
            <v>TOTAL</v>
          </cell>
        </row>
        <row r="263">
          <cell r="A263">
            <v>280</v>
          </cell>
          <cell r="B263" t="str">
            <v>Klantengroep Netwerk 70/36/30kV</v>
          </cell>
          <cell r="C263" t="str">
            <v>Groupe de clients Réseau 70/36/30kV</v>
          </cell>
          <cell r="D263" t="str">
            <v>Groupe de clients Réseau 70/36/30kV</v>
          </cell>
        </row>
        <row r="264">
          <cell r="A264">
            <v>281</v>
          </cell>
          <cell r="B264" t="str">
            <v>Klantengroep Transformatie MS</v>
          </cell>
          <cell r="C264" t="str">
            <v>Groupe de clients Transformation MT</v>
          </cell>
          <cell r="D264" t="str">
            <v>Groupe de clients Transformation MT</v>
          </cell>
        </row>
        <row r="265">
          <cell r="A265">
            <v>282</v>
          </cell>
          <cell r="B265" t="str">
            <v>Klantengroep Netwerk MS</v>
          </cell>
          <cell r="C265" t="str">
            <v>Groupe de clients Réseau MT</v>
          </cell>
          <cell r="D265" t="str">
            <v>Groupe de clients Réseau MT</v>
          </cell>
        </row>
        <row r="266">
          <cell r="A266">
            <v>283</v>
          </cell>
          <cell r="B266" t="str">
            <v>Klantengroep Transformatie LS</v>
          </cell>
          <cell r="C266" t="str">
            <v>Groupe de clients Transformation BT</v>
          </cell>
          <cell r="D266" t="str">
            <v>Groupe de clients Transformation BT</v>
          </cell>
        </row>
        <row r="267">
          <cell r="A267">
            <v>284</v>
          </cell>
          <cell r="B267" t="str">
            <v>Klantengroep Netwerk LS</v>
          </cell>
          <cell r="C267" t="str">
            <v>Groupe de clients Réseau BT</v>
          </cell>
          <cell r="D267" t="str">
            <v>Groupe de clients Réseau BT</v>
          </cell>
        </row>
        <row r="268">
          <cell r="A268">
            <v>285</v>
          </cell>
          <cell r="B268" t="str">
            <v>Rechstreeks toegewezen kosten van de klantengroep</v>
          </cell>
          <cell r="C268" t="str">
            <v>Coûts du groupe de clients directement attribués</v>
          </cell>
          <cell r="D268" t="str">
            <v>Coûts du groupe de clients directement attribués</v>
          </cell>
        </row>
        <row r="269">
          <cell r="A269">
            <v>286</v>
          </cell>
          <cell r="B269" t="str">
            <v>Door te rekenen kosten aan andere klantengroepen</v>
          </cell>
          <cell r="C269" t="str">
            <v>Coûts à comptabiliser à d'autres groupes de clients</v>
          </cell>
          <cell r="D269" t="str">
            <v>Coûts à comptabiliser à d'autres groupes de clients</v>
          </cell>
        </row>
        <row r="270">
          <cell r="A270">
            <v>287</v>
          </cell>
          <cell r="B270" t="str">
            <v>Doorgerekende kosten van andere klantengroepen</v>
          </cell>
          <cell r="C270" t="str">
            <v>Coûts comptabilisés d'autres groupes de clients</v>
          </cell>
          <cell r="D270" t="str">
            <v>Coûts comptabilisés d'autres groupes de clients</v>
          </cell>
        </row>
        <row r="271">
          <cell r="A271">
            <v>288</v>
          </cell>
          <cell r="B271" t="str">
            <v>Totale kosten van de klantengroep</v>
          </cell>
          <cell r="C271" t="str">
            <v>Coûts totaux du groupe de clients</v>
          </cell>
          <cell r="D271" t="str">
            <v>Coûts totaux du groupe de clients</v>
          </cell>
        </row>
        <row r="273">
          <cell r="A273">
            <v>300</v>
          </cell>
          <cell r="B273" t="str">
            <v>Detail van de klas 60 per rekening van de klas 9</v>
          </cell>
          <cell r="C273" t="str">
            <v>Détail de la classe 60 par compte classe 9</v>
          </cell>
          <cell r="D273" t="str">
            <v>Détail de la classe 60 par compte classe 9</v>
          </cell>
        </row>
        <row r="274">
          <cell r="A274">
            <v>301</v>
          </cell>
          <cell r="B274" t="str">
            <v>Detail van de klas 61 per rekening van de klas 9</v>
          </cell>
          <cell r="C274" t="str">
            <v>Détail de la classe 61 par compte classe 9</v>
          </cell>
          <cell r="D274" t="str">
            <v>Détail de la classe 61 par compte classe 9</v>
          </cell>
        </row>
        <row r="275">
          <cell r="A275">
            <v>302</v>
          </cell>
          <cell r="B275" t="str">
            <v>Detail van de klas 62 per rekening van de klas 9</v>
          </cell>
          <cell r="C275" t="str">
            <v>Détail de la classe 62 par compte classe 9</v>
          </cell>
          <cell r="D275" t="str">
            <v>Détail de la classe 62 par compte classe 9</v>
          </cell>
        </row>
        <row r="276">
          <cell r="A276">
            <v>303</v>
          </cell>
          <cell r="B276" t="str">
            <v>Detail van de klas 630 per rekening van de klas 9</v>
          </cell>
          <cell r="C276" t="str">
            <v>Détail de la classe 630 par compte classe 9</v>
          </cell>
          <cell r="D276" t="str">
            <v>Détail de la classe 630 par compte classe 9</v>
          </cell>
        </row>
        <row r="277">
          <cell r="A277">
            <v>304</v>
          </cell>
          <cell r="B277" t="str">
            <v>Detail van de klas 631 per rekening van de klas 9</v>
          </cell>
          <cell r="C277" t="str">
            <v>Détail de la classe 631 par compte classe 9</v>
          </cell>
          <cell r="D277" t="str">
            <v>Détail de la classe 631 par compte classe 9</v>
          </cell>
        </row>
        <row r="278">
          <cell r="A278">
            <v>305</v>
          </cell>
          <cell r="B278" t="str">
            <v>Detail van de klas 67 per rekening van de klas 9</v>
          </cell>
          <cell r="C278" t="str">
            <v>Détail de la classe 67 par compte classe 9</v>
          </cell>
          <cell r="D278" t="str">
            <v>Détail de la classe 67 par compte classe 9</v>
          </cell>
        </row>
        <row r="279">
          <cell r="A279">
            <v>306</v>
          </cell>
          <cell r="B279" t="str">
            <v>Detail van de klas 68 per rekening van de klas 9</v>
          </cell>
          <cell r="C279" t="str">
            <v>Détail de la classe 68 par compte classe 9</v>
          </cell>
          <cell r="D279" t="str">
            <v>Détail de la classe 68 par compte classe 9</v>
          </cell>
        </row>
        <row r="280">
          <cell r="A280">
            <v>307</v>
          </cell>
        </row>
        <row r="283">
          <cell r="A283">
            <v>400</v>
          </cell>
          <cell r="B283" t="str">
            <v>RESULTATENREKENING</v>
          </cell>
          <cell r="C283" t="str">
            <v>COMPTES DE RESULTATS</v>
          </cell>
          <cell r="D283" t="str">
            <v>COMPTES DE RESULTATS</v>
          </cell>
        </row>
        <row r="284">
          <cell r="A284">
            <v>401</v>
          </cell>
          <cell r="B284" t="str">
            <v xml:space="preserve">    I. Bedrijfsopbrengsten</v>
          </cell>
          <cell r="C284" t="str">
            <v xml:space="preserve">   I. Ventes et prestations</v>
          </cell>
          <cell r="D284" t="str">
            <v xml:space="preserve">   I. Ventes et prestations</v>
          </cell>
        </row>
        <row r="285">
          <cell r="A285">
            <v>402</v>
          </cell>
          <cell r="B285" t="str">
            <v xml:space="preserve">       A. Omzet </v>
          </cell>
          <cell r="C285" t="str">
            <v xml:space="preserve">       A. Chiffre d'affaires </v>
          </cell>
          <cell r="D285" t="str">
            <v xml:space="preserve">       A. Chiffre d'affaires </v>
          </cell>
        </row>
        <row r="286">
          <cell r="A286">
            <v>403</v>
          </cell>
          <cell r="B286" t="str">
            <v xml:space="preserve">       B. Wijziging in de voorraad goederen bewerking en gereed product en in bestellingen in uitvoering </v>
          </cell>
          <cell r="C286" t="str">
            <v xml:space="preserve">       B. Variation des en-cours de fabrication, des produits finis et des commandes en cours d'exécution</v>
          </cell>
          <cell r="D286" t="str">
            <v xml:space="preserve">       B. Variation des en-cours de fabrication, des produits finis et des commandes en cours d'exécution</v>
          </cell>
        </row>
        <row r="287">
          <cell r="A287">
            <v>404</v>
          </cell>
          <cell r="B287" t="str">
            <v xml:space="preserve">       C. Geproduceerde vaste activa </v>
          </cell>
          <cell r="C287" t="str">
            <v xml:space="preserve">       C. Production immobilisée</v>
          </cell>
          <cell r="D287" t="str">
            <v xml:space="preserve">       C. Production immobilisée</v>
          </cell>
        </row>
        <row r="288">
          <cell r="A288">
            <v>405</v>
          </cell>
          <cell r="B288" t="str">
            <v xml:space="preserve">       D. Andere bedrijfsopbrengsten </v>
          </cell>
          <cell r="C288" t="str">
            <v xml:space="preserve">       D. Autres produits d'exploitation </v>
          </cell>
          <cell r="D288" t="str">
            <v xml:space="preserve">       D. Autres produits d'exploitation </v>
          </cell>
        </row>
        <row r="289">
          <cell r="A289">
            <v>406</v>
          </cell>
          <cell r="B289" t="str">
            <v xml:space="preserve">   II. Bedrijfskosten</v>
          </cell>
          <cell r="C289" t="str">
            <v xml:space="preserve">   II. Coût des ventes et prestations</v>
          </cell>
          <cell r="D289" t="str">
            <v xml:space="preserve">   II. Coût des ventes et prestations</v>
          </cell>
        </row>
        <row r="290">
          <cell r="A290">
            <v>407</v>
          </cell>
          <cell r="B290" t="str">
            <v xml:space="preserve">       A. Handelsgoederen, grond- en hulp stoffen</v>
          </cell>
          <cell r="C290" t="str">
            <v xml:space="preserve">       A. Approvisionnements et marchandises</v>
          </cell>
          <cell r="D290" t="str">
            <v xml:space="preserve">       A. Approvisionnements et marchandises</v>
          </cell>
        </row>
        <row r="291">
          <cell r="A291">
            <v>408</v>
          </cell>
          <cell r="B291" t="str">
            <v xml:space="preserve">          1. Inkopen</v>
          </cell>
          <cell r="C291" t="str">
            <v xml:space="preserve">          1. Achats</v>
          </cell>
          <cell r="D291" t="str">
            <v xml:space="preserve">          1. Achats</v>
          </cell>
        </row>
        <row r="292">
          <cell r="A292">
            <v>409</v>
          </cell>
          <cell r="B292" t="str">
            <v xml:space="preserve">          2. Wijziging in de voorraad</v>
          </cell>
          <cell r="C292" t="str">
            <v xml:space="preserve">          2. Variation des stocks</v>
          </cell>
          <cell r="D292" t="str">
            <v xml:space="preserve">          2. Variation des stocks</v>
          </cell>
        </row>
        <row r="293">
          <cell r="A293">
            <v>410</v>
          </cell>
          <cell r="B293" t="str">
            <v xml:space="preserve">       B. Diensten en diverse goederen</v>
          </cell>
          <cell r="C293" t="str">
            <v xml:space="preserve">       B. Services et biens divers</v>
          </cell>
          <cell r="D293" t="str">
            <v xml:space="preserve">       B. Services et biens divers</v>
          </cell>
        </row>
        <row r="294">
          <cell r="A294">
            <v>411</v>
          </cell>
          <cell r="B294" t="str">
            <v xml:space="preserve">       C. Bezoldigingen, sociale lasten en pensioenen</v>
          </cell>
          <cell r="C294" t="str">
            <v xml:space="preserve">       C. Rémunérations, charges sociales et pensions</v>
          </cell>
          <cell r="D294" t="str">
            <v xml:space="preserve">       C. Rémunérations, charges sociales et pensions</v>
          </cell>
        </row>
        <row r="295">
          <cell r="A295">
            <v>412</v>
          </cell>
          <cell r="B295" t="str">
            <v xml:space="preserve">       D. Afschrijvingen en waardeverminderingen op oprichtingskosten, op immateriële en materiële vaste activa</v>
          </cell>
          <cell r="C295" t="str">
            <v xml:space="preserve">       D. Amortissements et réductions de valeur sur frais d'établissement, sur immob. incorporelles et corporelles</v>
          </cell>
          <cell r="D295" t="str">
            <v xml:space="preserve">       D. Amortissements et réductions de valeur sur frais d'établissement, sur immob. incorporelles et corporelles</v>
          </cell>
        </row>
        <row r="296">
          <cell r="A296">
            <v>413</v>
          </cell>
          <cell r="B296" t="str">
            <v xml:space="preserve">       E. Waardeverminderingen op voorraden, bestellingen in uitvoering en handelsvorderingen (toevoegingen +, terugnemingen -)</v>
          </cell>
          <cell r="C296" t="str">
            <v xml:space="preserve">       E. Réductions de valeur sur stocks, sur commandes en cours d'exécution et sur créances commerciales</v>
          </cell>
          <cell r="D296" t="str">
            <v xml:space="preserve">       E. Réductions de valeur sur stocks, sur commandes en cours d'exécution et sur créances commerciales</v>
          </cell>
        </row>
        <row r="297">
          <cell r="A297">
            <v>414</v>
          </cell>
          <cell r="B297" t="str">
            <v xml:space="preserve">       F. Voorzieningen voor risico's en kosten (toevoegingen +, bestedingen en terugnemingen -)</v>
          </cell>
          <cell r="C297" t="str">
            <v xml:space="preserve">       F. Provisions pour risques et charges</v>
          </cell>
          <cell r="D297" t="str">
            <v xml:space="preserve">       F. Provisions pour risques et charges</v>
          </cell>
        </row>
        <row r="298">
          <cell r="A298">
            <v>415</v>
          </cell>
          <cell r="B298" t="str">
            <v xml:space="preserve">       G. Andere bedrijfskosten</v>
          </cell>
          <cell r="C298" t="str">
            <v xml:space="preserve">       G. Autres charges d'exploit</v>
          </cell>
          <cell r="D298" t="str">
            <v xml:space="preserve">       G. Autres charges d'exploit</v>
          </cell>
        </row>
        <row r="299">
          <cell r="A299">
            <v>416</v>
          </cell>
          <cell r="B299" t="str">
            <v xml:space="preserve">       H. Als herstructureringskosten geactiveerde bedrijfskosten</v>
          </cell>
          <cell r="C299" t="str">
            <v xml:space="preserve">       H. Charges d'exploit. portées à l'actif au titre de frais de restructur.</v>
          </cell>
          <cell r="D299" t="str">
            <v xml:space="preserve">       H. Charges d'exploit. portées à l'actif au titre de frais de restructur.</v>
          </cell>
        </row>
        <row r="300">
          <cell r="A300">
            <v>417</v>
          </cell>
          <cell r="B300" t="str">
            <v xml:space="preserve">  III. Bedrijfswinst</v>
          </cell>
          <cell r="C300" t="str">
            <v xml:space="preserve">  III. Bénéfice d'exploitation</v>
          </cell>
          <cell r="D300" t="str">
            <v xml:space="preserve">  III. Bénéfice d'exploitation</v>
          </cell>
        </row>
        <row r="301">
          <cell r="A301">
            <v>418</v>
          </cell>
          <cell r="B301" t="str">
            <v>.      Bedrijfsverlies</v>
          </cell>
          <cell r="C301" t="str">
            <v xml:space="preserve">       Perte d'exploitation</v>
          </cell>
          <cell r="D301" t="str">
            <v xml:space="preserve">       Perte d'exploitation</v>
          </cell>
        </row>
        <row r="302">
          <cell r="A302">
            <v>419</v>
          </cell>
          <cell r="B302" t="str">
            <v xml:space="preserve">    IV. Financiële opbrengsten</v>
          </cell>
          <cell r="C302" t="str">
            <v xml:space="preserve">   IV. Produits financiers</v>
          </cell>
          <cell r="D302" t="str">
            <v xml:space="preserve">   IV. Produits financiers</v>
          </cell>
        </row>
        <row r="303">
          <cell r="A303">
            <v>420</v>
          </cell>
          <cell r="B303" t="str">
            <v xml:space="preserve">       A. Opbrengsten uit financiële vaste activa</v>
          </cell>
          <cell r="C303" t="str">
            <v xml:space="preserve">       A. Produits des immobilisations financières</v>
          </cell>
          <cell r="D303" t="str">
            <v xml:space="preserve">       A. Produits des immobilisations financières</v>
          </cell>
        </row>
        <row r="304">
          <cell r="A304">
            <v>421</v>
          </cell>
          <cell r="B304" t="str">
            <v xml:space="preserve">       B. Opbrengsten uit vlottende activa</v>
          </cell>
          <cell r="C304" t="str">
            <v xml:space="preserve">       B. Produits des actifs circulants</v>
          </cell>
          <cell r="D304" t="str">
            <v xml:space="preserve">       B. Produits des actifs circulants</v>
          </cell>
        </row>
        <row r="305">
          <cell r="A305">
            <v>422</v>
          </cell>
          <cell r="B305" t="str">
            <v xml:space="preserve">       C. Andere financiële opbrengsten</v>
          </cell>
          <cell r="C305" t="str">
            <v xml:space="preserve">       C. Autres produits financiers</v>
          </cell>
          <cell r="D305" t="str">
            <v xml:space="preserve">       C. Autres produits financiers</v>
          </cell>
        </row>
        <row r="306">
          <cell r="A306">
            <v>423</v>
          </cell>
          <cell r="B306" t="str">
            <v xml:space="preserve">    V. Financiële kosten</v>
          </cell>
          <cell r="C306" t="str">
            <v xml:space="preserve">    V. Charges financières</v>
          </cell>
          <cell r="D306" t="str">
            <v xml:space="preserve">    V. Charges financières</v>
          </cell>
        </row>
        <row r="307">
          <cell r="A307">
            <v>424</v>
          </cell>
          <cell r="B307" t="str">
            <v xml:space="preserve">       A. Kosten van schulden</v>
          </cell>
          <cell r="C307" t="str">
            <v xml:space="preserve">       A. Charges des dettes</v>
          </cell>
          <cell r="D307" t="str">
            <v xml:space="preserve">       A. Charges des dettes</v>
          </cell>
        </row>
        <row r="308">
          <cell r="A308">
            <v>425</v>
          </cell>
          <cell r="B308" t="str">
            <v xml:space="preserve">       B. Waardeverminderingen op andere vlottende activa dan bedoeld onder II.E</v>
          </cell>
          <cell r="C308" t="str">
            <v xml:space="preserve">       B. Réductions de valeur sur actifs circulants autres que ceux visés sub. II.E.</v>
          </cell>
          <cell r="D308" t="str">
            <v xml:space="preserve">       B. Réductions de valeur sur actifs circulants autres que ceux visés sub. II.E.</v>
          </cell>
        </row>
        <row r="309">
          <cell r="A309">
            <v>426</v>
          </cell>
          <cell r="B309" t="str">
            <v xml:space="preserve">       C. Andere financiële kosten </v>
          </cell>
          <cell r="C309" t="str">
            <v xml:space="preserve">       C. Autres charges financières</v>
          </cell>
          <cell r="D309" t="str">
            <v xml:space="preserve">       C. Autres charges financières</v>
          </cell>
        </row>
        <row r="310">
          <cell r="A310">
            <v>427</v>
          </cell>
          <cell r="B310" t="str">
            <v xml:space="preserve">   VI. Winst uit de gewone bedrijfsuitoefening, vóór belasting</v>
          </cell>
          <cell r="C310" t="str">
            <v xml:space="preserve">   VI. Bénéfice courant  avant impôts</v>
          </cell>
          <cell r="D310" t="str">
            <v xml:space="preserve">   VI. Bénéfice courant  avant impôts</v>
          </cell>
        </row>
        <row r="311">
          <cell r="A311">
            <v>428</v>
          </cell>
          <cell r="B311" t="str">
            <v xml:space="preserve">       Verlies uit de gewone bedrijfsuitoefening, vóór belasting</v>
          </cell>
          <cell r="C311" t="str">
            <v xml:space="preserve">       Perte courante avant impôts</v>
          </cell>
          <cell r="D311" t="str">
            <v xml:space="preserve">       Perte courante avant impôts</v>
          </cell>
        </row>
        <row r="312">
          <cell r="A312">
            <v>429</v>
          </cell>
          <cell r="B312" t="str">
            <v xml:space="preserve">  VII. Uitzonderlijke opbrengsten</v>
          </cell>
          <cell r="C312" t="str">
            <v xml:space="preserve">  VII. Produits exceptionnels</v>
          </cell>
          <cell r="D312" t="str">
            <v xml:space="preserve">  VII. Produits exceptionnels</v>
          </cell>
        </row>
        <row r="313">
          <cell r="A313">
            <v>430</v>
          </cell>
          <cell r="B313" t="str">
            <v xml:space="preserve">       A. Terugneming van afschrijvingen en van waardeverminderingen op immateriële en materiële vaste activa</v>
          </cell>
          <cell r="C313" t="str">
            <v xml:space="preserve">       A. Reprises d'amortissements et de réductions de valeur sur immobilisations incorporelles et corporelles</v>
          </cell>
          <cell r="D313" t="str">
            <v xml:space="preserve">       A. Reprises d'amortissements et de réductions de valeur sur immobilisations incorporelles et corporelles</v>
          </cell>
        </row>
        <row r="314">
          <cell r="A314">
            <v>431</v>
          </cell>
          <cell r="B314" t="str">
            <v xml:space="preserve">       B. Terugneming van waardeverminderingen op financiële vaste activa</v>
          </cell>
          <cell r="C314" t="str">
            <v xml:space="preserve">       B. Reprises de réductions de valeur sur immobilisations financières</v>
          </cell>
          <cell r="D314" t="str">
            <v xml:space="preserve">       B. Reprises de réductions de valeur sur immobilisations financières</v>
          </cell>
        </row>
        <row r="315">
          <cell r="A315">
            <v>432</v>
          </cell>
          <cell r="B315" t="str">
            <v xml:space="preserve">       C. Terugneming van voorzieningen voor uitzonderlijke risico's en kosten</v>
          </cell>
          <cell r="C315" t="str">
            <v xml:space="preserve">       C. Reprises de provisions pour risques et charges exceptionnels</v>
          </cell>
          <cell r="D315" t="str">
            <v xml:space="preserve">       C. Reprises de provisions pour risques et charges exceptionnels</v>
          </cell>
        </row>
        <row r="316">
          <cell r="A316">
            <v>433</v>
          </cell>
          <cell r="B316" t="str">
            <v xml:space="preserve">       D. Meerwaarden bij de realisatie van vaste activa</v>
          </cell>
          <cell r="C316" t="str">
            <v xml:space="preserve">       D. Plus-values sur réalisation d'actifs immobilisés</v>
          </cell>
          <cell r="D316" t="str">
            <v xml:space="preserve">       D. Plus-values sur réalisation d'actifs immobilisés</v>
          </cell>
        </row>
        <row r="317">
          <cell r="A317">
            <v>434</v>
          </cell>
          <cell r="B317" t="str">
            <v xml:space="preserve">       E. Andere uitzonderlijke opbrengsten</v>
          </cell>
          <cell r="C317" t="str">
            <v xml:space="preserve">       E. Autres produits exceptionnels</v>
          </cell>
          <cell r="D317" t="str">
            <v xml:space="preserve">       E. Autres produits exceptionnels</v>
          </cell>
        </row>
        <row r="318">
          <cell r="A318">
            <v>435</v>
          </cell>
          <cell r="B318" t="str">
            <v>VIII. Uitzonderlijke kosten</v>
          </cell>
          <cell r="C318" t="str">
            <v xml:space="preserve"> VIII. Charges exceptionnelles.</v>
          </cell>
          <cell r="D318" t="str">
            <v xml:space="preserve"> VIII. Charges exceptionnelles.</v>
          </cell>
        </row>
        <row r="319">
          <cell r="A319">
            <v>436</v>
          </cell>
          <cell r="B319" t="str">
            <v xml:space="preserve">       A. Uitzonderlijke afschrijvingen en waardeverminderingen op oprichtingskosten, op immateriële en materiële vaste activa</v>
          </cell>
          <cell r="C319" t="str">
            <v xml:space="preserve">       A. Amortissements et réductions de valeur exceptionnels sur frais d'établissement, sur immobilisations incorporelles et corporelles</v>
          </cell>
          <cell r="D319" t="str">
            <v xml:space="preserve">       A. Amortissements et réductions de valeur exceptionnels sur frais d'établissement, sur immobilisations incorporelles et corporelles</v>
          </cell>
        </row>
        <row r="320">
          <cell r="A320">
            <v>437</v>
          </cell>
          <cell r="B320" t="str">
            <v xml:space="preserve">       B. Waardeverminderingen op financiële vaste activa</v>
          </cell>
          <cell r="C320" t="str">
            <v xml:space="preserve">       B. Réductions de valeur sur immobilisations financières </v>
          </cell>
          <cell r="D320" t="str">
            <v xml:space="preserve">       B. Réductions de valeur sur immobilisations financières </v>
          </cell>
        </row>
        <row r="321">
          <cell r="A321">
            <v>438</v>
          </cell>
          <cell r="B321" t="str">
            <v xml:space="preserve">       C. Voorzieningen voor uitzonderlijke risico's en kosten (toevoegingen +, bestedingen -)</v>
          </cell>
          <cell r="C321" t="str">
            <v xml:space="preserve">       C. Provisions pour risques et charges exceptionnels</v>
          </cell>
          <cell r="D321" t="str">
            <v xml:space="preserve">       C. Provisions pour risques et charges exceptionnels</v>
          </cell>
        </row>
        <row r="322">
          <cell r="A322">
            <v>439</v>
          </cell>
          <cell r="B322" t="str">
            <v xml:space="preserve">       D. Minderwaarden bij de realisatie van vaste activa</v>
          </cell>
          <cell r="C322" t="str">
            <v xml:space="preserve">       D. Moins-values sur réalisation d'actifs immobilisés </v>
          </cell>
          <cell r="D322" t="str">
            <v xml:space="preserve">       D. Moins-values sur réalisation d'actifs immobilisés </v>
          </cell>
        </row>
        <row r="323">
          <cell r="A323">
            <v>440</v>
          </cell>
          <cell r="B323" t="str">
            <v xml:space="preserve">       E. Andere uitzonderlijke kosten</v>
          </cell>
          <cell r="C323" t="str">
            <v xml:space="preserve">       E. Autres charges exceptionnelles</v>
          </cell>
          <cell r="D323" t="str">
            <v xml:space="preserve">       E. Autres charges exceptionnelles</v>
          </cell>
        </row>
        <row r="324">
          <cell r="A324">
            <v>441</v>
          </cell>
          <cell r="B324" t="str">
            <v xml:space="preserve">       F. Als herstructureringskosten geactiveerde uitzonderlijke kosten (-)</v>
          </cell>
          <cell r="C324" t="str">
            <v xml:space="preserve">       F. Charges exceptionnelles portées à l'actif au titre de frais de restructuration (-)</v>
          </cell>
          <cell r="D324" t="str">
            <v xml:space="preserve">       F. Charges exceptionnelles portées à l'actif au titre de frais de restructuration (-)</v>
          </cell>
        </row>
        <row r="325">
          <cell r="A325">
            <v>442</v>
          </cell>
          <cell r="B325" t="str">
            <v xml:space="preserve">   IX. Winst van het boekjaar vóór belasting</v>
          </cell>
          <cell r="C325" t="str">
            <v xml:space="preserve">   IX. Bénéfice de l'exercice avant impôts</v>
          </cell>
          <cell r="D325" t="str">
            <v xml:space="preserve">   IX. Bénéfice de l'exercice avant impôts</v>
          </cell>
        </row>
        <row r="326">
          <cell r="A326">
            <v>443</v>
          </cell>
          <cell r="B326" t="str">
            <v xml:space="preserve">        Verlies van het boekj. vóór belasting</v>
          </cell>
          <cell r="C326" t="str">
            <v xml:space="preserve">       Perte de l'exercice avant impôts</v>
          </cell>
          <cell r="D326" t="str">
            <v xml:space="preserve">       Perte de l'exercice avant impôts</v>
          </cell>
        </row>
        <row r="327">
          <cell r="A327">
            <v>444</v>
          </cell>
          <cell r="B327" t="str">
            <v xml:space="preserve">   IX bis. A. Onttrekking aan de uitgestelde belastingen</v>
          </cell>
          <cell r="C327" t="str">
            <v xml:space="preserve">   IX bis. A. Prélèvements sur les impôts différés      </v>
          </cell>
          <cell r="D327" t="str">
            <v xml:space="preserve">   IX bis. A. Prélèvements sur les impôts différés      </v>
          </cell>
        </row>
        <row r="328">
          <cell r="A328">
            <v>445</v>
          </cell>
          <cell r="B328" t="str">
            <v xml:space="preserve">           B. Overboeking naar de uitgestelde belastingen</v>
          </cell>
          <cell r="C328" t="str">
            <v xml:space="preserve">           B. Transfert aux impôts différés        </v>
          </cell>
          <cell r="D328" t="str">
            <v xml:space="preserve">           B. Transfert aux impôts différés        </v>
          </cell>
        </row>
        <row r="329">
          <cell r="A329">
            <v>446</v>
          </cell>
          <cell r="B329" t="str">
            <v xml:space="preserve">    X. Belastingen op het resultaat</v>
          </cell>
          <cell r="C329" t="str">
            <v xml:space="preserve">    X. Impôts sur le résultat        </v>
          </cell>
          <cell r="D329" t="str">
            <v xml:space="preserve">    X. Impôts sur le résultat        </v>
          </cell>
        </row>
        <row r="330">
          <cell r="A330">
            <v>447</v>
          </cell>
          <cell r="B330" t="str">
            <v xml:space="preserve">       A. Belastingen</v>
          </cell>
          <cell r="C330" t="str">
            <v xml:space="preserve">       A. Impôts</v>
          </cell>
          <cell r="D330" t="str">
            <v xml:space="preserve">       A. Impôts</v>
          </cell>
        </row>
        <row r="331">
          <cell r="A331">
            <v>448</v>
          </cell>
          <cell r="B331" t="str">
            <v xml:space="preserve">       B. Regularisering van belastingen en terugneming van voorzieningen voor belastingen</v>
          </cell>
          <cell r="C331" t="str">
            <v xml:space="preserve">       B. Régularisations d'impôts et reprises de provisions fiscales          </v>
          </cell>
          <cell r="D331" t="str">
            <v xml:space="preserve">       B. Régularisations d'impôts et reprises de provisions fiscales          </v>
          </cell>
        </row>
        <row r="332">
          <cell r="A332">
            <v>449</v>
          </cell>
          <cell r="B332" t="str">
            <v xml:space="preserve">   XI. Winst van het boekjaar</v>
          </cell>
          <cell r="C332" t="str">
            <v xml:space="preserve">   XI. Bénéfice de l'exercice        </v>
          </cell>
          <cell r="D332" t="str">
            <v xml:space="preserve">   XI. Bénéfice de l'exercice        </v>
          </cell>
        </row>
        <row r="333">
          <cell r="A333">
            <v>450</v>
          </cell>
          <cell r="B333" t="str">
            <v xml:space="preserve">       Verlies van het boekjaar</v>
          </cell>
          <cell r="C333" t="str">
            <v xml:space="preserve">       Perte de l'exercice         </v>
          </cell>
          <cell r="D333" t="str">
            <v xml:space="preserve">       Perte de l'exercice         </v>
          </cell>
        </row>
        <row r="334">
          <cell r="A334">
            <v>451</v>
          </cell>
          <cell r="B334" t="str">
            <v xml:space="preserve">  XII. Onttrekking aan de belastingvrije reserves</v>
          </cell>
          <cell r="C334" t="str">
            <v xml:space="preserve">  XII. Prélèvements sur les réserves immunisées</v>
          </cell>
          <cell r="D334" t="str">
            <v xml:space="preserve">  XII. Prélèvements sur les réserves immunisées</v>
          </cell>
        </row>
        <row r="335">
          <cell r="A335">
            <v>452</v>
          </cell>
          <cell r="B335" t="str">
            <v xml:space="preserve">       Overboeking naar de belastingvrije reserves</v>
          </cell>
          <cell r="C335" t="str">
            <v xml:space="preserve">       Transfert aux réserves immunisées      </v>
          </cell>
          <cell r="D335" t="str">
            <v xml:space="preserve">       Transfert aux réserves immunisées      </v>
          </cell>
        </row>
        <row r="336">
          <cell r="A336">
            <v>453</v>
          </cell>
          <cell r="B336" t="str">
            <v xml:space="preserve"> XIII. Te bestemmen winst van het boekjaar</v>
          </cell>
          <cell r="C336" t="str">
            <v xml:space="preserve"> XIII. Bénéfice de l'exercice à affecter</v>
          </cell>
          <cell r="D336" t="str">
            <v xml:space="preserve"> XIII. Bénéfice de l'exercice à affecter</v>
          </cell>
        </row>
        <row r="337">
          <cell r="A337">
            <v>454</v>
          </cell>
          <cell r="B337" t="str">
            <v xml:space="preserve">       Te verwerken verlies van het boekjaar</v>
          </cell>
          <cell r="C337" t="str">
            <v xml:space="preserve">       Perte de l'exercice à affecter</v>
          </cell>
          <cell r="D337" t="str">
            <v xml:space="preserve">       Perte de l'exercice à affecter</v>
          </cell>
        </row>
        <row r="338">
          <cell r="A338">
            <v>455</v>
          </cell>
          <cell r="D338">
            <v>0</v>
          </cell>
        </row>
      </sheetData>
      <sheetData sheetId="3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"/>
      <sheetName val="Data"/>
      <sheetName val="Données"/>
      <sheetName val="Suivi Marché public"/>
      <sheetName val="Répartition - Longueurs"/>
      <sheetName val="Répartition - Montants"/>
      <sheetName val="Stats"/>
      <sheetName val="KPI Gaz"/>
      <sheetName val="KPI Elec"/>
      <sheetName val="Gandalf"/>
      <sheetName val="RaccElec"/>
      <sheetName val="EcartType"/>
      <sheetName val="EcartTypeRaccElec"/>
      <sheetName val="Clé"/>
    </sheetNames>
    <sheetDataSet>
      <sheetData sheetId="0">
        <row r="2">
          <cell r="A2" t="str">
            <v>AMAY</v>
          </cell>
          <cell r="G2" t="str">
            <v>Fabien D.</v>
          </cell>
          <cell r="I2" t="str">
            <v>Extension</v>
          </cell>
          <cell r="K2" t="str">
            <v>Agec</v>
          </cell>
          <cell r="N2" t="str">
            <v>Schema</v>
          </cell>
        </row>
        <row r="3">
          <cell r="A3" t="str">
            <v>AMEL</v>
          </cell>
          <cell r="G3" t="str">
            <v>Marylin T.</v>
          </cell>
          <cell r="I3" t="str">
            <v>Renouvellement</v>
          </cell>
          <cell r="K3" t="str">
            <v>TTL</v>
          </cell>
          <cell r="N3" t="str">
            <v>Profil Type</v>
          </cell>
        </row>
        <row r="4">
          <cell r="A4" t="str">
            <v>ANDENNE</v>
          </cell>
          <cell r="G4" t="str">
            <v>Vanessa J.</v>
          </cell>
          <cell r="I4" t="str">
            <v>Déplacement</v>
          </cell>
          <cell r="K4" t="str">
            <v>Hydrogaz</v>
          </cell>
          <cell r="N4" t="str">
            <v>Etude Détaillée</v>
          </cell>
        </row>
        <row r="5">
          <cell r="A5" t="str">
            <v>ANS</v>
          </cell>
          <cell r="G5" t="str">
            <v>Stéphane P.</v>
          </cell>
          <cell r="I5" t="str">
            <v>Branchement</v>
          </cell>
          <cell r="K5" t="str">
            <v>Crosset</v>
          </cell>
        </row>
        <row r="6">
          <cell r="A6" t="str">
            <v>ANTHISNES</v>
          </cell>
          <cell r="G6" t="str">
            <v>Sylvain D.</v>
          </cell>
          <cell r="K6" t="str">
            <v>Nelles</v>
          </cell>
        </row>
        <row r="7">
          <cell r="A7" t="str">
            <v>AUBEL</v>
          </cell>
          <cell r="G7" t="str">
            <v>Amélie F.</v>
          </cell>
          <cell r="K7" t="str">
            <v>Lejeune</v>
          </cell>
        </row>
        <row r="8">
          <cell r="A8" t="str">
            <v>AWANS</v>
          </cell>
          <cell r="G8" t="str">
            <v>Gérald D.</v>
          </cell>
          <cell r="K8" t="str">
            <v>Autres</v>
          </cell>
        </row>
        <row r="9">
          <cell r="A9" t="str">
            <v>AYWAILLE</v>
          </cell>
        </row>
        <row r="10">
          <cell r="A10" t="str">
            <v>BAELEN</v>
          </cell>
        </row>
        <row r="11">
          <cell r="A11" t="str">
            <v>BASSENGE</v>
          </cell>
        </row>
        <row r="12">
          <cell r="A12" t="str">
            <v>BERLOZ</v>
          </cell>
        </row>
        <row r="13">
          <cell r="A13" t="str">
            <v>BEYNE-HEUSAY</v>
          </cell>
        </row>
        <row r="14">
          <cell r="A14" t="str">
            <v>BLEGNY</v>
          </cell>
        </row>
        <row r="15">
          <cell r="A15" t="str">
            <v>BONNEVILLE</v>
          </cell>
        </row>
        <row r="16">
          <cell r="A16" t="str">
            <v>BRAIVES</v>
          </cell>
        </row>
        <row r="17">
          <cell r="A17" t="str">
            <v>BURDINNE</v>
          </cell>
        </row>
        <row r="18">
          <cell r="A18" t="str">
            <v>CHAUDFONTAINE</v>
          </cell>
        </row>
        <row r="19">
          <cell r="A19" t="str">
            <v>CLAVIER</v>
          </cell>
        </row>
        <row r="20">
          <cell r="A20" t="str">
            <v>COMBLAIN</v>
          </cell>
        </row>
        <row r="21">
          <cell r="A21" t="str">
            <v>COUTISSE</v>
          </cell>
        </row>
        <row r="22">
          <cell r="A22" t="str">
            <v>CRISNEE</v>
          </cell>
        </row>
        <row r="23">
          <cell r="A23" t="str">
            <v>DALHEM</v>
          </cell>
        </row>
        <row r="24">
          <cell r="A24" t="str">
            <v>DISON</v>
          </cell>
        </row>
        <row r="25">
          <cell r="A25" t="str">
            <v>DONCEEL</v>
          </cell>
        </row>
        <row r="26">
          <cell r="A26" t="str">
            <v>ENGIS</v>
          </cell>
        </row>
        <row r="27">
          <cell r="A27" t="str">
            <v>ESNEUX</v>
          </cell>
        </row>
        <row r="28">
          <cell r="A28" t="str">
            <v>EUPEN</v>
          </cell>
        </row>
        <row r="29">
          <cell r="A29" t="str">
            <v>FAIMES</v>
          </cell>
        </row>
        <row r="30">
          <cell r="A30" t="str">
            <v>FERNELMONT</v>
          </cell>
        </row>
        <row r="31">
          <cell r="A31" t="str">
            <v>FEXHE LE HAUT CLOCHER</v>
          </cell>
        </row>
        <row r="32">
          <cell r="A32" t="str">
            <v>FLAWINNE</v>
          </cell>
        </row>
        <row r="33">
          <cell r="A33" t="str">
            <v>FLEMALLE</v>
          </cell>
        </row>
        <row r="34">
          <cell r="A34" t="str">
            <v>FLERON</v>
          </cell>
        </row>
        <row r="35">
          <cell r="A35" t="str">
            <v>GEER</v>
          </cell>
        </row>
        <row r="36">
          <cell r="A36" t="str">
            <v>GRACE-HOLLOGNE</v>
          </cell>
        </row>
        <row r="37">
          <cell r="A37" t="str">
            <v>HAMOIR</v>
          </cell>
        </row>
        <row r="38">
          <cell r="A38" t="str">
            <v>HANNUT</v>
          </cell>
        </row>
        <row r="39">
          <cell r="A39" t="str">
            <v>HERON</v>
          </cell>
        </row>
        <row r="40">
          <cell r="A40" t="str">
            <v>HERSTAL</v>
          </cell>
        </row>
        <row r="41">
          <cell r="A41" t="str">
            <v>HERVE</v>
          </cell>
        </row>
        <row r="42">
          <cell r="A42" t="str">
            <v>HORS SECTEUR</v>
          </cell>
        </row>
        <row r="43">
          <cell r="A43" t="str">
            <v>HUY</v>
          </cell>
        </row>
        <row r="44">
          <cell r="A44" t="str">
            <v>JALHAY</v>
          </cell>
        </row>
        <row r="45">
          <cell r="A45" t="str">
            <v>JALLET</v>
          </cell>
        </row>
        <row r="46">
          <cell r="A46" t="str">
            <v>JUPRELLE</v>
          </cell>
        </row>
        <row r="47">
          <cell r="A47" t="str">
            <v>KELMIS</v>
          </cell>
        </row>
        <row r="48">
          <cell r="A48" t="str">
            <v>LANDENNE</v>
          </cell>
        </row>
        <row r="49">
          <cell r="A49" t="str">
            <v>LIEGE</v>
          </cell>
        </row>
        <row r="50">
          <cell r="A50" t="str">
            <v>LIMBOURG</v>
          </cell>
        </row>
        <row r="51">
          <cell r="A51" t="str">
            <v>LONTZEN</v>
          </cell>
        </row>
        <row r="52">
          <cell r="A52" t="str">
            <v>MAIZERET</v>
          </cell>
        </row>
        <row r="53">
          <cell r="A53" t="str">
            <v>MALMEDY</v>
          </cell>
        </row>
        <row r="54">
          <cell r="A54" t="str">
            <v>MARCHE-LES-DAMES</v>
          </cell>
        </row>
        <row r="55">
          <cell r="A55" t="str">
            <v>MARCHIN</v>
          </cell>
        </row>
        <row r="56">
          <cell r="A56" t="str">
            <v>MODAVE</v>
          </cell>
        </row>
        <row r="57">
          <cell r="A57" t="str">
            <v>NAMECHE</v>
          </cell>
        </row>
        <row r="58">
          <cell r="A58" t="str">
            <v>NANDRIN</v>
          </cell>
        </row>
        <row r="59">
          <cell r="A59" t="str">
            <v>NEUPRE</v>
          </cell>
        </row>
        <row r="60">
          <cell r="A60" t="str">
            <v>OHEY</v>
          </cell>
        </row>
        <row r="61">
          <cell r="A61" t="str">
            <v>OLNE</v>
          </cell>
        </row>
        <row r="62">
          <cell r="A62" t="str">
            <v>OREYE</v>
          </cell>
        </row>
        <row r="63">
          <cell r="A63" t="str">
            <v>OUFFET</v>
          </cell>
        </row>
        <row r="64">
          <cell r="A64" t="str">
            <v>OUPEYE</v>
          </cell>
        </row>
        <row r="65">
          <cell r="A65" t="str">
            <v>PEPINSTER</v>
          </cell>
        </row>
        <row r="66">
          <cell r="A66" t="str">
            <v>PERWEZ-LEZ-HAILLOT</v>
          </cell>
        </row>
        <row r="67">
          <cell r="A67" t="str">
            <v>PLOMBIERES</v>
          </cell>
        </row>
        <row r="68">
          <cell r="A68" t="str">
            <v>RAEREN</v>
          </cell>
        </row>
        <row r="69">
          <cell r="A69" t="str">
            <v>REMICOURT</v>
          </cell>
        </row>
        <row r="70">
          <cell r="A70" t="str">
            <v>SAINT-GEORGES S/M</v>
          </cell>
        </row>
        <row r="71">
          <cell r="A71" t="str">
            <v>SAINT-NICOLAS</v>
          </cell>
        </row>
        <row r="72">
          <cell r="A72" t="str">
            <v>SANKT VITH</v>
          </cell>
        </row>
        <row r="73">
          <cell r="A73" t="str">
            <v>SCLAYN</v>
          </cell>
        </row>
        <row r="74">
          <cell r="A74" t="str">
            <v>SEILLES</v>
          </cell>
        </row>
        <row r="75">
          <cell r="A75" t="str">
            <v>SERAING</v>
          </cell>
        </row>
        <row r="76">
          <cell r="A76" t="str">
            <v>SOUMAGNE</v>
          </cell>
        </row>
        <row r="77">
          <cell r="A77" t="str">
            <v>SPA</v>
          </cell>
        </row>
        <row r="78">
          <cell r="A78" t="str">
            <v>SPRIMONT</v>
          </cell>
        </row>
        <row r="79">
          <cell r="A79" t="str">
            <v>STAVELOT</v>
          </cell>
        </row>
        <row r="80">
          <cell r="A80" t="str">
            <v>STOUMONT</v>
          </cell>
        </row>
        <row r="81">
          <cell r="A81" t="str">
            <v>THEUX</v>
          </cell>
        </row>
        <row r="82">
          <cell r="A82" t="str">
            <v>THIMISTER</v>
          </cell>
        </row>
        <row r="83">
          <cell r="A83" t="str">
            <v>THON-SAMSON</v>
          </cell>
        </row>
        <row r="84">
          <cell r="A84" t="str">
            <v>TINLOT</v>
          </cell>
        </row>
        <row r="85">
          <cell r="A85" t="str">
            <v>TROIS-PONTS</v>
          </cell>
        </row>
        <row r="86">
          <cell r="A86" t="str">
            <v>TROOZ</v>
          </cell>
        </row>
        <row r="87">
          <cell r="A87" t="str">
            <v>VEDRIN</v>
          </cell>
        </row>
        <row r="88">
          <cell r="A88" t="str">
            <v>VERLAINE</v>
          </cell>
        </row>
        <row r="89">
          <cell r="A89" t="str">
            <v>VERVIERS</v>
          </cell>
        </row>
        <row r="90">
          <cell r="A90" t="str">
            <v>VEZIN</v>
          </cell>
        </row>
        <row r="91">
          <cell r="A91" t="str">
            <v>VILLERS LE BOUILLET</v>
          </cell>
        </row>
        <row r="92">
          <cell r="A92" t="str">
            <v>VISE</v>
          </cell>
        </row>
        <row r="93">
          <cell r="A93" t="str">
            <v>WAIMES</v>
          </cell>
        </row>
        <row r="94">
          <cell r="A94" t="str">
            <v>WANZE</v>
          </cell>
        </row>
        <row r="95">
          <cell r="A95" t="str">
            <v>WAREMME</v>
          </cell>
        </row>
        <row r="96">
          <cell r="A96" t="str">
            <v>WASSEIGES</v>
          </cell>
        </row>
        <row r="97">
          <cell r="A97" t="str">
            <v>WELKENRAEDT</v>
          </cell>
        </row>
        <row r="98">
          <cell r="A98" t="str">
            <v>N/A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6">
          <cell r="AF16">
            <v>64.909090909090907</v>
          </cell>
        </row>
      </sheetData>
      <sheetData sheetId="8">
        <row r="4">
          <cell r="E4">
            <v>1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DECEMBRE 2009"/>
      <sheetName val="2010"/>
      <sheetName val="JANVIER 2010"/>
      <sheetName val="FEVRIER 2010"/>
      <sheetName val="MARS 2010"/>
      <sheetName val="AVRIL 2010"/>
      <sheetName val="MAI 2010"/>
      <sheetName val="JUIN 2010"/>
      <sheetName val="JUILLET 2010"/>
      <sheetName val="AOUT 2010"/>
      <sheetName val="SEPTEMBRE 2010"/>
      <sheetName val="OCTOBRE 2010"/>
      <sheetName val="NOVEMBRE 2010"/>
      <sheetName val="DECEMBRE 2010"/>
      <sheetName val="Solde HS.DC par mois"/>
      <sheetName val="HEURES PRESTEES CUMULEES JANV 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des valorisations 2010"/>
      <sheetName val="Feuil1"/>
      <sheetName val="Liste paie 2010"/>
      <sheetName val="Liste personnel CC RESA"/>
      <sheetName val="Coût employeur 2011"/>
      <sheetName val="Coût employeur 2012"/>
      <sheetName val="Coût employeur 2011 VOO"/>
      <sheetName val="Coût employeur 2012 VOO"/>
      <sheetName val="Estimation budget"/>
    </sheetNames>
    <sheetDataSet>
      <sheetData sheetId="0" refreshError="1"/>
      <sheetData sheetId="1" refreshError="1"/>
      <sheetData sheetId="2" refreshError="1"/>
      <sheetData sheetId="3">
        <row r="1">
          <cell r="B1" t="str">
            <v>Mat.</v>
          </cell>
        </row>
      </sheetData>
      <sheetData sheetId="4" refreshError="1"/>
      <sheetData sheetId="5" refreshError="1"/>
      <sheetData sheetId="6"/>
      <sheetData sheetId="7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 des activités"/>
      <sheetName val="Hypothèses"/>
      <sheetName val="Listes"/>
      <sheetName val="Overview"/>
    </sheetNames>
    <sheetDataSet>
      <sheetData sheetId="0" refreshError="1"/>
      <sheetData sheetId="1">
        <row r="1">
          <cell r="B1">
            <v>0.75</v>
          </cell>
        </row>
        <row r="2">
          <cell r="B2">
            <v>0.5</v>
          </cell>
        </row>
        <row r="4">
          <cell r="B4">
            <v>2.25</v>
          </cell>
        </row>
      </sheetData>
      <sheetData sheetId="2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&lt;&lt;HYPOTHESES"/>
      <sheetName val="LOOK UP"/>
      <sheetName val="INDEX - FG"/>
      <sheetName val="REEL 2013 à 2015"/>
      <sheetName val="&lt;&lt;INPUT"/>
      <sheetName val="1. IT"/>
      <sheetName val="2. FACILITY"/>
      <sheetName val="3. OTP GLOBAUX"/>
      <sheetName val="4. ZONINGS"/>
      <sheetName val="5. DEPLACEMENTS"/>
      <sheetName val="6. LIGNES BT-MT + CHG T"/>
      <sheetName val="7. PA2017"/>
      <sheetName val="8. AR - BETS"/>
      <sheetName val="9. CLIENTS MT-TMT"/>
      <sheetName val="10. CLIENTS BT-TBT"/>
      <sheetName val="11. LOT-IM-CC"/>
      <sheetName val="12. CABINES - CABLES MT - BT"/>
      <sheetName val="13. IMO1"/>
      <sheetName val="&lt;&lt;OUTPUT"/>
      <sheetName val="GLOBAL"/>
      <sheetName val="Mapping T10C"/>
      <sheetName val="CHECK"/>
      <sheetName val="AMO"/>
    </sheetNames>
    <sheetDataSet>
      <sheetData sheetId="0" refreshError="1"/>
      <sheetData sheetId="1">
        <row r="2">
          <cell r="C2">
            <v>154</v>
          </cell>
        </row>
        <row r="3">
          <cell r="C3">
            <v>155</v>
          </cell>
        </row>
        <row r="4">
          <cell r="A4" t="str">
            <v>URD</v>
          </cell>
          <cell r="C4">
            <v>156</v>
          </cell>
        </row>
        <row r="5">
          <cell r="A5" t="str">
            <v>SUPPORTS</v>
          </cell>
          <cell r="C5">
            <v>158</v>
          </cell>
        </row>
        <row r="6">
          <cell r="A6" t="str">
            <v>RESEAU</v>
          </cell>
          <cell r="C6">
            <v>159</v>
          </cell>
        </row>
        <row r="7">
          <cell r="C7">
            <v>160</v>
          </cell>
        </row>
        <row r="8">
          <cell r="C8">
            <v>161</v>
          </cell>
        </row>
        <row r="9">
          <cell r="A9" t="str">
            <v>Asset Management/Opérationnel</v>
          </cell>
          <cell r="C9">
            <v>162</v>
          </cell>
        </row>
        <row r="10">
          <cell r="A10" t="str">
            <v>Clientèle</v>
          </cell>
          <cell r="C10">
            <v>164</v>
          </cell>
        </row>
        <row r="11">
          <cell r="A11" t="str">
            <v>IT</v>
          </cell>
          <cell r="C11">
            <v>165</v>
          </cell>
        </row>
        <row r="12">
          <cell r="A12" t="str">
            <v>Facility</v>
          </cell>
          <cell r="C12">
            <v>163</v>
          </cell>
        </row>
        <row r="13">
          <cell r="C13">
            <v>166</v>
          </cell>
        </row>
        <row r="14">
          <cell r="C14">
            <v>172</v>
          </cell>
        </row>
        <row r="15">
          <cell r="A15" t="str">
            <v>Cabines HT/BT</v>
          </cell>
          <cell r="C15">
            <v>173</v>
          </cell>
        </row>
        <row r="16">
          <cell r="A16" t="str">
            <v>Câbles BT</v>
          </cell>
          <cell r="C16">
            <v>174</v>
          </cell>
        </row>
        <row r="17">
          <cell r="A17" t="str">
            <v>Câbles MT</v>
          </cell>
          <cell r="C17">
            <v>101</v>
          </cell>
        </row>
        <row r="18">
          <cell r="A18" t="str">
            <v>Centres commerciaux</v>
          </cell>
          <cell r="C18">
            <v>102</v>
          </cell>
        </row>
        <row r="19">
          <cell r="A19" t="str">
            <v>Changement de Tension</v>
          </cell>
          <cell r="C19">
            <v>103</v>
          </cell>
        </row>
        <row r="20">
          <cell r="A20" t="str">
            <v>Déplacements</v>
          </cell>
          <cell r="C20">
            <v>171</v>
          </cell>
        </row>
        <row r="21">
          <cell r="A21" t="str">
            <v>Immeubles</v>
          </cell>
          <cell r="C21">
            <v>104</v>
          </cell>
        </row>
        <row r="22">
          <cell r="A22" t="str">
            <v>Lignes BT</v>
          </cell>
          <cell r="C22">
            <v>105</v>
          </cell>
        </row>
        <row r="23">
          <cell r="A23" t="str">
            <v>Lignes MT</v>
          </cell>
          <cell r="C23">
            <v>167</v>
          </cell>
        </row>
        <row r="24">
          <cell r="A24" t="str">
            <v>Lotissements</v>
          </cell>
          <cell r="C24">
            <v>106</v>
          </cell>
        </row>
        <row r="25">
          <cell r="A25" t="str">
            <v>Outillage</v>
          </cell>
          <cell r="C25">
            <v>107</v>
          </cell>
        </row>
        <row r="26">
          <cell r="A26" t="str">
            <v>Raccordements</v>
          </cell>
          <cell r="C26">
            <v>108</v>
          </cell>
        </row>
        <row r="27">
          <cell r="A27" t="str">
            <v>Facility</v>
          </cell>
          <cell r="C27">
            <v>109</v>
          </cell>
        </row>
        <row r="28">
          <cell r="A28" t="str">
            <v>IT</v>
          </cell>
          <cell r="C28">
            <v>110</v>
          </cell>
        </row>
        <row r="29">
          <cell r="A29" t="str">
            <v>Zonings</v>
          </cell>
          <cell r="C29">
            <v>111</v>
          </cell>
        </row>
        <row r="30">
          <cell r="C30">
            <v>112</v>
          </cell>
        </row>
        <row r="31">
          <cell r="C31">
            <v>113</v>
          </cell>
        </row>
        <row r="32">
          <cell r="A32" t="str">
            <v>Cabines Réseau</v>
          </cell>
          <cell r="C32">
            <v>114</v>
          </cell>
        </row>
        <row r="33">
          <cell r="A33" t="str">
            <v>Câbles BT</v>
          </cell>
          <cell r="C33">
            <v>115</v>
          </cell>
        </row>
        <row r="34">
          <cell r="A34" t="str">
            <v>Câbles MT</v>
          </cell>
          <cell r="C34">
            <v>116</v>
          </cell>
        </row>
        <row r="35">
          <cell r="A35" t="str">
            <v>Centres commerciaux</v>
          </cell>
          <cell r="C35">
            <v>117</v>
          </cell>
        </row>
        <row r="36">
          <cell r="A36" t="str">
            <v>Changement de Tension</v>
          </cell>
          <cell r="C36">
            <v>118</v>
          </cell>
        </row>
        <row r="37">
          <cell r="A37" t="str">
            <v>Clients BT</v>
          </cell>
          <cell r="C37">
            <v>119</v>
          </cell>
        </row>
        <row r="38">
          <cell r="A38" t="str">
            <v>Clients MT</v>
          </cell>
          <cell r="C38">
            <v>120</v>
          </cell>
        </row>
        <row r="39">
          <cell r="A39" t="str">
            <v>Clients TBT</v>
          </cell>
          <cell r="C39">
            <v>121</v>
          </cell>
        </row>
        <row r="40">
          <cell r="A40" t="str">
            <v>Clients TMT</v>
          </cell>
          <cell r="C40">
            <v>122</v>
          </cell>
        </row>
        <row r="41">
          <cell r="A41" t="str">
            <v>Déplacements</v>
          </cell>
          <cell r="C41">
            <v>123</v>
          </cell>
        </row>
        <row r="42">
          <cell r="A42" t="str">
            <v>Immeubles</v>
          </cell>
          <cell r="C42">
            <v>124</v>
          </cell>
        </row>
        <row r="43">
          <cell r="A43" t="str">
            <v>IT</v>
          </cell>
          <cell r="C43">
            <v>125</v>
          </cell>
        </row>
        <row r="44">
          <cell r="A44" t="str">
            <v>Facility</v>
          </cell>
          <cell r="C44">
            <v>126</v>
          </cell>
        </row>
        <row r="45">
          <cell r="A45" t="str">
            <v>Lignes BT</v>
          </cell>
          <cell r="C45">
            <v>127</v>
          </cell>
        </row>
        <row r="46">
          <cell r="A46" t="str">
            <v>Lignes MT</v>
          </cell>
          <cell r="C46">
            <v>128</v>
          </cell>
        </row>
        <row r="47">
          <cell r="A47" t="str">
            <v>Lotissements</v>
          </cell>
          <cell r="C47">
            <v>129</v>
          </cell>
        </row>
        <row r="48">
          <cell r="A48" t="str">
            <v>Outillage</v>
          </cell>
          <cell r="C48">
            <v>130</v>
          </cell>
        </row>
        <row r="49">
          <cell r="A49" t="str">
            <v>Postes Réseau</v>
          </cell>
          <cell r="C49">
            <v>131</v>
          </cell>
        </row>
        <row r="50">
          <cell r="A50" t="str">
            <v>Zonings</v>
          </cell>
          <cell r="C50">
            <v>132</v>
          </cell>
        </row>
        <row r="51">
          <cell r="C51">
            <v>133</v>
          </cell>
        </row>
        <row r="52">
          <cell r="C52">
            <v>134</v>
          </cell>
        </row>
        <row r="53">
          <cell r="C53">
            <v>135</v>
          </cell>
        </row>
        <row r="54">
          <cell r="C54">
            <v>136</v>
          </cell>
        </row>
        <row r="55">
          <cell r="C55">
            <v>137</v>
          </cell>
        </row>
        <row r="56">
          <cell r="C56">
            <v>138</v>
          </cell>
        </row>
        <row r="57">
          <cell r="C57">
            <v>139</v>
          </cell>
        </row>
        <row r="58">
          <cell r="C58">
            <v>140</v>
          </cell>
        </row>
        <row r="59">
          <cell r="C59">
            <v>141</v>
          </cell>
        </row>
        <row r="60">
          <cell r="C60">
            <v>168</v>
          </cell>
        </row>
        <row r="61">
          <cell r="C61">
            <v>142</v>
          </cell>
        </row>
        <row r="62">
          <cell r="C62">
            <v>143</v>
          </cell>
        </row>
        <row r="63">
          <cell r="C63">
            <v>144</v>
          </cell>
        </row>
        <row r="64">
          <cell r="C64">
            <v>145</v>
          </cell>
        </row>
        <row r="65">
          <cell r="C65">
            <v>146</v>
          </cell>
        </row>
        <row r="66">
          <cell r="C66">
            <v>147</v>
          </cell>
        </row>
        <row r="67">
          <cell r="C67">
            <v>169</v>
          </cell>
        </row>
        <row r="68">
          <cell r="C68">
            <v>148</v>
          </cell>
        </row>
        <row r="69">
          <cell r="C69">
            <v>149</v>
          </cell>
        </row>
        <row r="70">
          <cell r="C70">
            <v>170</v>
          </cell>
        </row>
        <row r="71">
          <cell r="C71">
            <v>150</v>
          </cell>
        </row>
        <row r="72">
          <cell r="C72">
            <v>151</v>
          </cell>
        </row>
        <row r="73">
          <cell r="C73">
            <v>152</v>
          </cell>
        </row>
        <row r="74">
          <cell r="C74">
            <v>153</v>
          </cell>
        </row>
        <row r="75">
          <cell r="C75">
            <v>154</v>
          </cell>
        </row>
        <row r="76">
          <cell r="C76">
            <v>155</v>
          </cell>
        </row>
        <row r="77">
          <cell r="C77">
            <v>156</v>
          </cell>
        </row>
        <row r="78">
          <cell r="C78">
            <v>157</v>
          </cell>
        </row>
        <row r="79">
          <cell r="C79">
            <v>158</v>
          </cell>
        </row>
        <row r="80">
          <cell r="C80">
            <v>159</v>
          </cell>
        </row>
        <row r="81">
          <cell r="C81">
            <v>160</v>
          </cell>
        </row>
        <row r="82">
          <cell r="C82">
            <v>161</v>
          </cell>
        </row>
        <row r="83">
          <cell r="C83">
            <v>162</v>
          </cell>
        </row>
        <row r="84">
          <cell r="C84">
            <v>163</v>
          </cell>
        </row>
        <row r="85">
          <cell r="C85">
            <v>164</v>
          </cell>
        </row>
        <row r="86">
          <cell r="C86">
            <v>165</v>
          </cell>
        </row>
        <row r="87">
          <cell r="C87">
            <v>166</v>
          </cell>
        </row>
        <row r="88">
          <cell r="C88">
            <v>172</v>
          </cell>
        </row>
        <row r="89">
          <cell r="C89">
            <v>173</v>
          </cell>
        </row>
        <row r="90">
          <cell r="C90">
            <v>175</v>
          </cell>
        </row>
        <row r="91">
          <cell r="C91">
            <v>154</v>
          </cell>
        </row>
        <row r="92">
          <cell r="C92">
            <v>155</v>
          </cell>
        </row>
        <row r="93">
          <cell r="C93">
            <v>156</v>
          </cell>
        </row>
        <row r="94">
          <cell r="C94">
            <v>174</v>
          </cell>
        </row>
        <row r="95">
          <cell r="C95">
            <v>187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data"/>
      <sheetName val="Clés brutélétecteo"/>
      <sheetName val="Historique modfs"/>
      <sheetName val="Summary Couts"/>
      <sheetName val="Summay ETP"/>
      <sheetName val="&gt;IMPORTS&gt;"/>
      <sheetName val="Niveau 1"/>
      <sheetName val="Niveau 2"/>
      <sheetName val="Niveau 3"/>
      <sheetName val="Niveau 4"/>
      <sheetName val="master cc payroll"/>
      <sheetName val="TCD hiérarchie"/>
      <sheetName val="CC Tecteo"/>
      <sheetName val="export visio"/>
      <sheetName val="retravail data lrp"/>
      <sheetName val="vérif hiérarchie"/>
      <sheetName val="listes validation"/>
      <sheetName val="import consultants IT"/>
      <sheetName val="import intérimaires "/>
      <sheetName val="Master Budget 2013 v4 (2)"/>
      <sheetName val="Master%20Budget%202013%20v4%20(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NES DIRECTRICES"/>
      <sheetName val="PAGE DE GARDE"/>
      <sheetName val="CONTENU"/>
      <sheetName val="ANNEXES"/>
      <sheetName val="HYPOTHESES"/>
      <sheetName val="Tableau 1A"/>
      <sheetName val="Tableau 1C"/>
      <sheetName val="Tableau 1E"/>
      <sheetName val="Tableau 2"/>
      <sheetName val="Tableau 2A"/>
      <sheetName val="Tableau 3A"/>
      <sheetName val="Tableau 4A"/>
      <sheetName val="Tableau 6 "/>
      <sheetName val="Tableau 6 bis"/>
      <sheetName val="Tableau 6 ter"/>
      <sheetName val="Tableau 6A"/>
      <sheetName val="Tableau 6B"/>
      <sheetName val="Tableau 6C"/>
      <sheetName val="Tableau 6D"/>
      <sheetName val="Tableau 6E"/>
      <sheetName val="Tableau 6F"/>
      <sheetName val="Tableau 6G"/>
      <sheetName val="Tableau 6H"/>
      <sheetName val="Tableau 6I"/>
      <sheetName val="Tableau 6J"/>
      <sheetName val="Tableau 6K"/>
      <sheetName val="Tableau 6L"/>
      <sheetName val="Tableau 6M"/>
      <sheetName val="Tableau 6N"/>
      <sheetName val="Tableau 6O"/>
      <sheetName val="Tableau 6P"/>
      <sheetName val="Tableau 7"/>
      <sheetName val="Tableau 7A"/>
      <sheetName val="Tableau 7B"/>
      <sheetName val="Tableau 7C"/>
      <sheetName val="Tableau 7D"/>
      <sheetName val="Tableau 7E"/>
      <sheetName val="Tableau 7F"/>
      <sheetName val="Tableau 7G"/>
      <sheetName val="Tableau 7H"/>
      <sheetName val="Tableau 7I"/>
      <sheetName val="Tableau 7J"/>
      <sheetName val="Tableau 7K"/>
      <sheetName val="Tableau 7L"/>
      <sheetName val="Tableau 7M"/>
      <sheetName val="Tableau 7N"/>
      <sheetName val="Tableau 7O"/>
      <sheetName val="Tableau 8A"/>
      <sheetName val="Tableau 8B"/>
      <sheetName val="Tableau 8C"/>
      <sheetName val="Tableau 8D"/>
      <sheetName val="Tableau 9A"/>
      <sheetName val="Tableau 9B"/>
      <sheetName val="Tableau 9C"/>
      <sheetName val="Tableau 10B"/>
      <sheetName val="Tableau 10C"/>
      <sheetName val="Tableau 11A"/>
      <sheetName val="Tableau 11B"/>
      <sheetName val="Tableau 12"/>
      <sheetName val="Tableau 13"/>
      <sheetName val="Tableau 14"/>
      <sheetName val="Tableau 14A"/>
      <sheetName val="Tableau 14B"/>
      <sheetName val="Tableau 14C"/>
      <sheetName val="Tableau 15"/>
      <sheetName val="Tableau 16A"/>
      <sheetName val="Tableau 16B"/>
      <sheetName val="Tableau 17"/>
      <sheetName val="Tableau 17A"/>
      <sheetName val="Tableau 17B"/>
      <sheetName val="Tableau 18A"/>
      <sheetName val="Tableau 18B"/>
      <sheetName val="Tableau 19"/>
      <sheetName val="Tableau 20A"/>
      <sheetName val="Tableau 20B"/>
      <sheetName val="Tableau 20C"/>
      <sheetName val="Tableau 28"/>
      <sheetName val="Tableau 29"/>
      <sheetName val="Tableau 3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">
          <cell r="A1" t="str">
            <v>Tableau 17A : Charges fiscales résultant de l'impôt des sociétés sur le résultat des activités régulées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AL"/>
      <sheetName val="VAN DEN BERG"/>
      <sheetName val="KABELNET"/>
      <sheetName val="INSTALLATIE"/>
      <sheetName val="UURLONEN"/>
      <sheetName val="MATERIEEL"/>
      <sheetName val="MATERIAAL"/>
      <sheetName val="Prijs klant LS"/>
      <sheetName val="Prijs klant HS"/>
      <sheetName val="OPBOUW FORFAIT PRIJZEN 2005"/>
      <sheetName val="BASISPRIJZEN UURLONEN"/>
      <sheetName val="BASISPRIJZEN MATERIEEL"/>
      <sheetName val="BASISPRIJZEN MATERIAAL"/>
      <sheetName val="ACTIVITEIT"/>
      <sheetName val="vertaaltabel_KOSTENGROEP"/>
      <sheetName val="afsch %"/>
      <sheetName val="vertaaltabel CR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>
        <row r="138">
          <cell r="I138">
            <v>47.36</v>
          </cell>
        </row>
        <row r="158">
          <cell r="I158">
            <v>49.9</v>
          </cell>
        </row>
        <row r="159">
          <cell r="I159">
            <v>36.43</v>
          </cell>
        </row>
        <row r="160">
          <cell r="I160">
            <v>15.71</v>
          </cell>
        </row>
        <row r="188">
          <cell r="I188">
            <v>1.6</v>
          </cell>
        </row>
        <row r="189">
          <cell r="I189">
            <v>396.1</v>
          </cell>
        </row>
        <row r="190">
          <cell r="I190">
            <v>171.09</v>
          </cell>
        </row>
        <row r="191">
          <cell r="I191">
            <v>367.97</v>
          </cell>
        </row>
        <row r="192">
          <cell r="I192">
            <v>9.6</v>
          </cell>
        </row>
        <row r="195">
          <cell r="I195">
            <v>66.38</v>
          </cell>
        </row>
        <row r="198">
          <cell r="I198">
            <v>0.77</v>
          </cell>
        </row>
        <row r="199">
          <cell r="I199">
            <v>33.119999999999997</v>
          </cell>
        </row>
        <row r="200">
          <cell r="I200">
            <v>191</v>
          </cell>
        </row>
        <row r="201">
          <cell r="I201">
            <v>21.095700000000001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M_liste GAS"/>
      <sheetName val="INDEX"/>
      <sheetName val="Gas voor de ANT"/>
      <sheetName val="GAS 2007"/>
      <sheetName val="ALG - liste GAS_v1"/>
    </sheetNames>
    <sheetDataSet>
      <sheetData sheetId="0"/>
      <sheetData sheetId="1">
        <row r="1">
          <cell r="B1">
            <v>1.036314548634877</v>
          </cell>
        </row>
      </sheetData>
      <sheetData sheetId="2"/>
      <sheetData sheetId="3">
        <row r="1">
          <cell r="A1" t="str">
            <v>code CARxGAS</v>
          </cell>
        </row>
      </sheetData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"/>
      <sheetName val="Tarifs"/>
      <sheetName val="NRB 2008"/>
      <sheetName val="NRB 2009"/>
      <sheetName val="NRB 2010"/>
      <sheetName val="NRB 2011"/>
      <sheetName val="2008"/>
      <sheetName val="2009"/>
      <sheetName val="2010"/>
      <sheetName val="2011"/>
    </sheetNames>
    <sheetDataSet>
      <sheetData sheetId="0"/>
      <sheetData sheetId="1">
        <row r="55">
          <cell r="M55">
            <v>4.5452999999999966E-2</v>
          </cell>
          <cell r="P55">
            <v>1.7422999999999966E-2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s"/>
      <sheetName val="RaccMT"/>
      <sheetName val="RaccBT"/>
      <sheetName val="C&amp;R"/>
      <sheetName val="PC"/>
      <sheetName val="PR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6"/>
      <sheetName val="T17"/>
      <sheetName val="T18a"/>
      <sheetName val="T18b"/>
      <sheetName val="T19"/>
      <sheetName val="T20"/>
      <sheetName val="T21"/>
      <sheetName val="T22"/>
      <sheetName val="T23"/>
      <sheetName val="T24"/>
      <sheetName val="T25"/>
      <sheetName val="T26"/>
      <sheetName val="T27"/>
      <sheetName val="T28"/>
      <sheetName val="T29"/>
      <sheetName val="T30"/>
      <sheetName val="T31"/>
      <sheetName val="Rens_compl"/>
      <sheetName val="Clés"/>
      <sheetName val="Bilan"/>
      <sheetName val="CI"/>
      <sheetName val="Origine"/>
      <sheetName val="Anc.Tarif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AL"/>
      <sheetName val="VAN DEN BERG"/>
      <sheetName val="KABELNET"/>
      <sheetName val="INSTALLATIE"/>
      <sheetName val="UURLONEN"/>
      <sheetName val="MATERIEEL"/>
      <sheetName val="MATERIAAL"/>
      <sheetName val="Prijs klant LS"/>
      <sheetName val="Prijs klant HS"/>
      <sheetName val="OPBOUW FORFAIT PRIJZEN 2005"/>
      <sheetName val="BASISPRIJZEN UURLONEN"/>
      <sheetName val="BASISPRIJZEN MATERIEEL"/>
      <sheetName val="BASISPRIJZEN MATERIA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>
        <row r="138">
          <cell r="I138">
            <v>47.36</v>
          </cell>
        </row>
        <row r="199">
          <cell r="I199">
            <v>33.119999999999997</v>
          </cell>
        </row>
        <row r="201">
          <cell r="I201">
            <v>21.095700000000001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 orders"/>
    </sheetNames>
    <sheetDataSet>
      <sheetData sheetId="0" refreshError="1">
        <row r="3">
          <cell r="D3" t="str">
            <v>DG / DIRECTION GENERALE</v>
          </cell>
        </row>
        <row r="4">
          <cell r="B4" t="str">
            <v>A01</v>
          </cell>
          <cell r="C4" t="str">
            <v>420</v>
          </cell>
          <cell r="D4" t="str">
            <v>XA010XM42001</v>
          </cell>
          <cell r="E4" t="str">
            <v>SGA-Fournitures de bureau (via EBL)</v>
          </cell>
          <cell r="G4">
            <v>1000</v>
          </cell>
          <cell r="H4" t="str">
            <v>R0XM</v>
          </cell>
          <cell r="I4" t="str">
            <v>CE.A01MXMGEACGZN0XM420</v>
          </cell>
          <cell r="J4">
            <v>35</v>
          </cell>
        </row>
        <row r="5">
          <cell r="B5" t="str">
            <v>A01</v>
          </cell>
          <cell r="C5" t="str">
            <v>420</v>
          </cell>
          <cell r="D5" t="str">
            <v>XA010XM42002</v>
          </cell>
          <cell r="E5" t="str">
            <v>SGA-Téléphonie Belgacom (via EBL)</v>
          </cell>
          <cell r="G5">
            <v>1000</v>
          </cell>
          <cell r="H5" t="str">
            <v>R0XM</v>
          </cell>
          <cell r="I5" t="str">
            <v>CE.A01MXMGEACGZN0XM420</v>
          </cell>
          <cell r="J5">
            <v>33</v>
          </cell>
        </row>
        <row r="6">
          <cell r="B6" t="str">
            <v>A01</v>
          </cell>
          <cell r="C6" t="str">
            <v>420</v>
          </cell>
          <cell r="D6" t="str">
            <v>XA010XM42003</v>
          </cell>
          <cell r="E6" t="str">
            <v>SGA-Assistance de Sibelga (via EBL)</v>
          </cell>
          <cell r="G6">
            <v>1000</v>
          </cell>
          <cell r="H6" t="str">
            <v>R0XM</v>
          </cell>
          <cell r="I6" t="str">
            <v>CE.A01MXMGEACGZN0XM420</v>
          </cell>
          <cell r="J6">
            <v>35</v>
          </cell>
        </row>
        <row r="7">
          <cell r="B7" t="str">
            <v>A01</v>
          </cell>
          <cell r="C7" t="str">
            <v>420</v>
          </cell>
          <cell r="D7" t="str">
            <v>XA010XM420ZA</v>
          </cell>
          <cell r="E7" t="str">
            <v>SGA-Assistance pour BNO</v>
          </cell>
          <cell r="G7">
            <v>3000</v>
          </cell>
          <cell r="H7" t="str">
            <v>R0XM</v>
          </cell>
          <cell r="I7" t="str">
            <v>CE.A01MXMGEACGZR0XM420</v>
          </cell>
          <cell r="J7">
            <v>23</v>
          </cell>
        </row>
        <row r="8">
          <cell r="B8" t="str">
            <v>A01</v>
          </cell>
          <cell r="C8" t="str">
            <v>420</v>
          </cell>
          <cell r="D8" t="str">
            <v>XA010XM420Z0</v>
          </cell>
          <cell r="E8" t="str">
            <v>SGA/DG-Frais de fonctionnement</v>
          </cell>
          <cell r="G8">
            <v>3000</v>
          </cell>
          <cell r="H8" t="str">
            <v>R0XM</v>
          </cell>
          <cell r="I8" t="str">
            <v>CE.A01MXMGEACGZR0XM420</v>
          </cell>
          <cell r="J8">
            <v>30</v>
          </cell>
        </row>
        <row r="9">
          <cell r="B9" t="str">
            <v>A01</v>
          </cell>
          <cell r="C9" t="str">
            <v>420</v>
          </cell>
          <cell r="D9" t="str">
            <v>XA010XM420Z7</v>
          </cell>
          <cell r="E9" t="str">
            <v>SGA-Frais de l'expert Viaene</v>
          </cell>
          <cell r="G9">
            <v>3000</v>
          </cell>
          <cell r="H9" t="str">
            <v>R0XM</v>
          </cell>
          <cell r="I9" t="str">
            <v>CE.A01MXMGEACGZR0XM420</v>
          </cell>
          <cell r="J9">
            <v>28</v>
          </cell>
        </row>
        <row r="10">
          <cell r="B10" t="str">
            <v>A01</v>
          </cell>
          <cell r="C10" t="str">
            <v>420</v>
          </cell>
          <cell r="D10" t="str">
            <v>XA010XM420Z8</v>
          </cell>
          <cell r="E10" t="str">
            <v>SGA-Projets</v>
          </cell>
          <cell r="F10" t="str">
            <v>ne pas encore créer</v>
          </cell>
          <cell r="G10">
            <v>3000</v>
          </cell>
          <cell r="H10" t="str">
            <v>R0XM</v>
          </cell>
          <cell r="I10" t="str">
            <v>CE.A01MXMGEACGZR0XM420</v>
          </cell>
          <cell r="J10">
            <v>11</v>
          </cell>
        </row>
        <row r="11">
          <cell r="B11" t="str">
            <v>A01</v>
          </cell>
          <cell r="C11" t="str">
            <v>424</v>
          </cell>
          <cell r="D11" t="str">
            <v>XA010XM424Z0</v>
          </cell>
          <cell r="E11" t="str">
            <v>SGA/DG-Assistance juridique</v>
          </cell>
          <cell r="G11">
            <v>3000</v>
          </cell>
          <cell r="H11" t="str">
            <v>R0XM</v>
          </cell>
          <cell r="I11" t="str">
            <v>CE.A01MXMGEACGZR0XM424</v>
          </cell>
          <cell r="J11">
            <v>27</v>
          </cell>
        </row>
        <row r="12">
          <cell r="B12" t="str">
            <v>A01</v>
          </cell>
          <cell r="C12">
            <v>570</v>
          </cell>
          <cell r="D12" t="str">
            <v>XA0108M570Z0</v>
          </cell>
          <cell r="E12" t="str">
            <v>SGA-Emoluments administrateurs (récup)</v>
          </cell>
          <cell r="G12">
            <v>3000</v>
          </cell>
          <cell r="H12" t="str">
            <v>0XM</v>
          </cell>
          <cell r="I12" t="str">
            <v>CE.A01MXMDVORGZR0XM570</v>
          </cell>
          <cell r="J12">
            <v>38</v>
          </cell>
        </row>
        <row r="13">
          <cell r="B13" t="str">
            <v>A01</v>
          </cell>
          <cell r="C13">
            <v>570</v>
          </cell>
          <cell r="D13" t="str">
            <v>XA010XM570Z0</v>
          </cell>
          <cell r="E13" t="str">
            <v>SGA-Pensions ex-administrateurs Sibelgaz</v>
          </cell>
          <cell r="G13">
            <v>3000</v>
          </cell>
          <cell r="H13" t="str">
            <v>0XM</v>
          </cell>
          <cell r="I13" t="str">
            <v>CE.A01MXMDVORGZR0XM570</v>
          </cell>
          <cell r="J13">
            <v>40</v>
          </cell>
        </row>
        <row r="14">
          <cell r="B14" t="str">
            <v>A01</v>
          </cell>
          <cell r="C14" t="str">
            <v>571</v>
          </cell>
          <cell r="D14" t="str">
            <v>XA010XM571Z0</v>
          </cell>
          <cell r="E14" t="str">
            <v>SGA-Honoraires (réviseurs,...)</v>
          </cell>
          <cell r="G14">
            <v>3000</v>
          </cell>
          <cell r="H14" t="str">
            <v>0XM</v>
          </cell>
          <cell r="I14" t="str">
            <v>CE.A01MXMDVORGZR0XM571</v>
          </cell>
          <cell r="J14">
            <v>30</v>
          </cell>
        </row>
        <row r="15">
          <cell r="B15" t="str">
            <v>A01</v>
          </cell>
          <cell r="C15" t="str">
            <v>571</v>
          </cell>
          <cell r="D15" t="str">
            <v>XA0180M571Z0</v>
          </cell>
          <cell r="E15" t="str">
            <v>Frais conseil &amp; assemblée Metrix</v>
          </cell>
          <cell r="G15">
            <v>4880</v>
          </cell>
          <cell r="H15" t="str">
            <v>80M</v>
          </cell>
          <cell r="I15" t="str">
            <v>CE.A01MXMDVORGZM80M571</v>
          </cell>
          <cell r="J15">
            <v>32</v>
          </cell>
        </row>
        <row r="16">
          <cell r="D16" t="str">
            <v>AF / ADMINISTRATION &amp; FINANCE</v>
          </cell>
        </row>
        <row r="17">
          <cell r="D17" t="str">
            <v>Administration</v>
          </cell>
        </row>
        <row r="18">
          <cell r="B18" t="str">
            <v>A02</v>
          </cell>
          <cell r="C18" t="str">
            <v>430</v>
          </cell>
          <cell r="D18" t="str">
            <v>XA020XM430Z0</v>
          </cell>
          <cell r="E18" t="str">
            <v>SGA/AF-Administration du personnel</v>
          </cell>
          <cell r="F18" t="str">
            <v>Rémunérations,débours,GSM,leasing,achats directs</v>
          </cell>
          <cell r="G18">
            <v>3000</v>
          </cell>
          <cell r="H18" t="str">
            <v>R0XM</v>
          </cell>
          <cell r="I18" t="str">
            <v>CE.A02MXMGEPERZR0XM430</v>
          </cell>
          <cell r="J18">
            <v>34</v>
          </cell>
        </row>
        <row r="19">
          <cell r="B19" t="str">
            <v>A02</v>
          </cell>
          <cell r="C19" t="str">
            <v>430</v>
          </cell>
          <cell r="D19" t="str">
            <v>XA020XM430Z1</v>
          </cell>
          <cell r="E19" t="str">
            <v>SGA/AF-Application CIGER</v>
          </cell>
          <cell r="G19">
            <v>3000</v>
          </cell>
          <cell r="H19" t="str">
            <v>R0XM</v>
          </cell>
          <cell r="I19" t="str">
            <v>CE.A02MXMGEPERZR0XM430</v>
          </cell>
          <cell r="J19">
            <v>24</v>
          </cell>
        </row>
        <row r="20">
          <cell r="B20" t="str">
            <v>A02</v>
          </cell>
          <cell r="C20" t="str">
            <v>431</v>
          </cell>
          <cell r="D20" t="str">
            <v>XA020XM431Z0</v>
          </cell>
          <cell r="E20" t="str">
            <v>SGA/AF-Sélection &amp; recrutement</v>
          </cell>
          <cell r="G20">
            <v>3000</v>
          </cell>
          <cell r="H20" t="str">
            <v>R0XM</v>
          </cell>
          <cell r="I20" t="str">
            <v>CE.A02MXMGEPERZR0XM431</v>
          </cell>
          <cell r="J20">
            <v>30</v>
          </cell>
        </row>
        <row r="21">
          <cell r="B21" t="str">
            <v>A02</v>
          </cell>
          <cell r="C21" t="str">
            <v>431</v>
          </cell>
          <cell r="D21" t="str">
            <v>XA020XM431Z1</v>
          </cell>
          <cell r="E21" t="str">
            <v>SGA/AF-Formation</v>
          </cell>
          <cell r="G21">
            <v>3000</v>
          </cell>
          <cell r="H21" t="str">
            <v>R0XM</v>
          </cell>
          <cell r="I21" t="str">
            <v>CE.A02MXMGEPERZR0XM431</v>
          </cell>
          <cell r="J21">
            <v>16</v>
          </cell>
        </row>
        <row r="22">
          <cell r="B22" t="str">
            <v>A02</v>
          </cell>
          <cell r="C22" t="str">
            <v>432</v>
          </cell>
          <cell r="D22" t="str">
            <v>XA020XM432Z0</v>
          </cell>
          <cell r="E22" t="str">
            <v>SGA/AF-Fonds social</v>
          </cell>
          <cell r="G22">
            <v>3000</v>
          </cell>
          <cell r="H22" t="str">
            <v>R0XM</v>
          </cell>
          <cell r="I22" t="str">
            <v>CE.A02MXMGEPERZR0XM432</v>
          </cell>
          <cell r="J22">
            <v>19</v>
          </cell>
        </row>
        <row r="23">
          <cell r="B23" t="str">
            <v>A02</v>
          </cell>
          <cell r="C23" t="str">
            <v>432</v>
          </cell>
          <cell r="D23" t="str">
            <v>XA020XM432Z1</v>
          </cell>
          <cell r="E23" t="str">
            <v>SGA/AF-Médecine du travail</v>
          </cell>
          <cell r="G23">
            <v>3000</v>
          </cell>
          <cell r="H23" t="str">
            <v>R0XM</v>
          </cell>
          <cell r="I23" t="str">
            <v>CE.A02MXMGEPERZR0XM432</v>
          </cell>
          <cell r="J23">
            <v>26</v>
          </cell>
        </row>
        <row r="24">
          <cell r="D24" t="str">
            <v>Finance</v>
          </cell>
        </row>
        <row r="25">
          <cell r="B25" t="str">
            <v>A02</v>
          </cell>
          <cell r="C25" t="str">
            <v>421</v>
          </cell>
          <cell r="D25" t="str">
            <v>XA020XM421Z0</v>
          </cell>
          <cell r="E25" t="str">
            <v>SGA/AF-Comptabilité &amp; Gestion</v>
          </cell>
          <cell r="F25" t="str">
            <v>Rémunérations,débours,GSM,leasing,achats directs</v>
          </cell>
          <cell r="G25">
            <v>3000</v>
          </cell>
          <cell r="H25" t="str">
            <v>R0XM</v>
          </cell>
          <cell r="I25" t="str">
            <v>CE.A02MXMGEACGZR0XM421</v>
          </cell>
          <cell r="J25">
            <v>29</v>
          </cell>
        </row>
        <row r="26">
          <cell r="B26" t="str">
            <v>A02</v>
          </cell>
          <cell r="C26" t="str">
            <v>421</v>
          </cell>
          <cell r="D26" t="str">
            <v>XA0233E421Z0</v>
          </cell>
          <cell r="E26" t="str">
            <v>SGA/AF-Intérêts &amp; frais de rappel Chée/E</v>
          </cell>
          <cell r="G26">
            <v>3000</v>
          </cell>
          <cell r="H26" t="str">
            <v>R33E</v>
          </cell>
          <cell r="I26" t="str">
            <v>CE.A02MXMGEACGZR33E421</v>
          </cell>
          <cell r="J26">
            <v>40</v>
          </cell>
        </row>
        <row r="27">
          <cell r="B27" t="str">
            <v>A02</v>
          </cell>
          <cell r="C27" t="str">
            <v>421</v>
          </cell>
          <cell r="D27" t="str">
            <v>XA0266G421Z0</v>
          </cell>
          <cell r="E27" t="str">
            <v>SGA/AF-Intérêts &amp; frais de rappel Chée/G</v>
          </cell>
          <cell r="G27">
            <v>3000</v>
          </cell>
          <cell r="H27" t="str">
            <v>R66G</v>
          </cell>
          <cell r="I27" t="str">
            <v>CE.A02MXMGEACGZR66G421</v>
          </cell>
          <cell r="J27">
            <v>40</v>
          </cell>
        </row>
        <row r="28">
          <cell r="B28" t="str">
            <v>A02</v>
          </cell>
          <cell r="C28" t="str">
            <v>421</v>
          </cell>
          <cell r="D28" t="str">
            <v>XA0288E421Z0</v>
          </cell>
          <cell r="E28" t="str">
            <v>SGA/AF-Intérêts &amp; frais de rappel Quai/E</v>
          </cell>
          <cell r="G28">
            <v>3000</v>
          </cell>
          <cell r="H28" t="str">
            <v>R88E</v>
          </cell>
          <cell r="I28" t="str">
            <v>CE.A02MXMGEACGZR88E421</v>
          </cell>
          <cell r="J28">
            <v>40</v>
          </cell>
        </row>
        <row r="29">
          <cell r="B29" t="str">
            <v>A02</v>
          </cell>
          <cell r="C29" t="str">
            <v>421</v>
          </cell>
          <cell r="D29" t="str">
            <v>XA0288G421Z0</v>
          </cell>
          <cell r="E29" t="str">
            <v>SGA/AF-Intérêts &amp; frais de rappel Quai/G</v>
          </cell>
          <cell r="G29">
            <v>3000</v>
          </cell>
          <cell r="H29" t="str">
            <v>R88G</v>
          </cell>
          <cell r="I29" t="str">
            <v>CE.A02MXMGEACGZR88G421</v>
          </cell>
          <cell r="J29">
            <v>40</v>
          </cell>
        </row>
        <row r="30">
          <cell r="B30" t="str">
            <v>A02</v>
          </cell>
          <cell r="C30" t="str">
            <v>520</v>
          </cell>
          <cell r="D30" t="str">
            <v>XA020XM520Z0</v>
          </cell>
          <cell r="E30" t="str">
            <v>SGA/AF-Tarification</v>
          </cell>
          <cell r="F30" t="str">
            <v>Rémunérations,débours,GSM,leasing,achats directs</v>
          </cell>
          <cell r="G30">
            <v>3000</v>
          </cell>
          <cell r="H30" t="str">
            <v>0XM</v>
          </cell>
          <cell r="I30" t="str">
            <v>CE.A02MXMCOCCOZR0XM520</v>
          </cell>
          <cell r="J30">
            <v>19</v>
          </cell>
        </row>
        <row r="31">
          <cell r="B31" t="str">
            <v>A02</v>
          </cell>
          <cell r="C31" t="str">
            <v>421</v>
          </cell>
          <cell r="D31" t="str">
            <v>XA020XM42100</v>
          </cell>
          <cell r="E31" t="str">
            <v>Frais ITS-Général</v>
          </cell>
          <cell r="G31">
            <v>1000</v>
          </cell>
          <cell r="H31" t="str">
            <v>0XM</v>
          </cell>
          <cell r="I31" t="str">
            <v>CE.A02MXMGEACGZN0XM421</v>
          </cell>
          <cell r="J31">
            <v>17</v>
          </cell>
        </row>
        <row r="32">
          <cell r="B32" t="str">
            <v>A02</v>
          </cell>
          <cell r="C32" t="str">
            <v>421</v>
          </cell>
          <cell r="D32" t="str">
            <v>XA020XM42101</v>
          </cell>
          <cell r="E32" t="str">
            <v>Frais ITS-Cliacco</v>
          </cell>
          <cell r="G32">
            <v>1000</v>
          </cell>
          <cell r="H32" t="str">
            <v>0XM</v>
          </cell>
          <cell r="I32" t="str">
            <v>CE.A02MXMGEACGZN0XM421</v>
          </cell>
          <cell r="J32">
            <v>17</v>
          </cell>
        </row>
        <row r="33">
          <cell r="B33" t="str">
            <v>A02</v>
          </cell>
          <cell r="C33" t="str">
            <v>P00</v>
          </cell>
          <cell r="D33" t="str">
            <v>XA0230MP00Z0</v>
          </cell>
          <cell r="E33" t="str">
            <v>SGA/AF-OSP</v>
          </cell>
          <cell r="F33" t="str">
            <v>Ne plus utiliser</v>
          </cell>
          <cell r="G33">
            <v>3000</v>
          </cell>
          <cell r="H33">
            <v>3000</v>
          </cell>
          <cell r="I33" t="str">
            <v>CE.A03MXPSOOMBZR30MP00</v>
          </cell>
          <cell r="J33">
            <v>10</v>
          </cell>
        </row>
        <row r="34">
          <cell r="B34" t="str">
            <v>A02</v>
          </cell>
          <cell r="C34" t="str">
            <v>P00</v>
          </cell>
          <cell r="D34" t="str">
            <v>XA020XMP00Z0</v>
          </cell>
          <cell r="E34" t="str">
            <v>SGA/AF-OSP</v>
          </cell>
          <cell r="F34" t="str">
            <v>Agent en charge de la comptabilisation OSP (0,5 FTE)</v>
          </cell>
          <cell r="G34">
            <v>3000</v>
          </cell>
          <cell r="H34" t="str">
            <v>0XM</v>
          </cell>
          <cell r="I34" t="str">
            <v>CE.A03MXPSOOMBZR0XMP00</v>
          </cell>
          <cell r="J34">
            <v>10</v>
          </cell>
        </row>
        <row r="35">
          <cell r="D35" t="str">
            <v>SCO / SECRETARIAT, COMMUNICATION &amp; OMBUDSMAN</v>
          </cell>
        </row>
        <row r="36">
          <cell r="D36" t="str">
            <v>Communication</v>
          </cell>
        </row>
        <row r="37">
          <cell r="B37" t="str">
            <v>A03</v>
          </cell>
          <cell r="C37" t="str">
            <v>422</v>
          </cell>
          <cell r="D37" t="str">
            <v>XA030XM422Z0</v>
          </cell>
          <cell r="E37" t="str">
            <v>SGA/SCO-Communication</v>
          </cell>
          <cell r="F37" t="str">
            <v>Rémunérations,débours,GSM,leasing,achats directs</v>
          </cell>
          <cell r="G37">
            <v>3000</v>
          </cell>
          <cell r="H37" t="str">
            <v>0XM</v>
          </cell>
          <cell r="I37" t="str">
            <v>CE.A03MXMGEACGZR0XM422</v>
          </cell>
          <cell r="J37">
            <v>21</v>
          </cell>
        </row>
        <row r="38">
          <cell r="B38" t="str">
            <v>A03</v>
          </cell>
          <cell r="C38" t="str">
            <v>422</v>
          </cell>
          <cell r="D38" t="str">
            <v>XA030XM422Z1</v>
          </cell>
          <cell r="E38" t="str">
            <v>SGA/SCO-Magazine Sibelga</v>
          </cell>
          <cell r="G38">
            <v>3000</v>
          </cell>
          <cell r="H38" t="str">
            <v>0XM</v>
          </cell>
          <cell r="I38" t="str">
            <v>CE.A03MXMGEACGZR0XM422</v>
          </cell>
          <cell r="J38">
            <v>24</v>
          </cell>
        </row>
        <row r="39">
          <cell r="B39" t="str">
            <v>A03</v>
          </cell>
          <cell r="C39" t="str">
            <v>422</v>
          </cell>
          <cell r="D39" t="str">
            <v>XA030XM422Z2</v>
          </cell>
          <cell r="E39" t="str">
            <v>SGA/SCO-Publicité &amp; Actions marketing</v>
          </cell>
          <cell r="F39" t="str">
            <v>ex: Promedia</v>
          </cell>
          <cell r="G39">
            <v>3000</v>
          </cell>
          <cell r="H39" t="str">
            <v>0XM</v>
          </cell>
          <cell r="I39" t="str">
            <v>CE.A03MXMGEACGZR0XM422</v>
          </cell>
          <cell r="J39">
            <v>37</v>
          </cell>
        </row>
        <row r="40">
          <cell r="B40" t="str">
            <v>A03</v>
          </cell>
          <cell r="C40" t="str">
            <v>422</v>
          </cell>
          <cell r="D40" t="str">
            <v>XA030XM422Z3</v>
          </cell>
          <cell r="E40" t="str">
            <v>SGA/SCO-Site Internet - Communication</v>
          </cell>
          <cell r="G40">
            <v>3000</v>
          </cell>
          <cell r="H40" t="str">
            <v>0XM</v>
          </cell>
          <cell r="I40" t="str">
            <v>CE.A03MXMGEACGZR0XM422</v>
          </cell>
          <cell r="J40">
            <v>37</v>
          </cell>
        </row>
        <row r="41">
          <cell r="B41" t="str">
            <v>A03</v>
          </cell>
          <cell r="C41" t="str">
            <v>422</v>
          </cell>
          <cell r="D41" t="str">
            <v>XA030XM422Z4</v>
          </cell>
          <cell r="E41" t="str">
            <v>SGA/SCO-Merchandising</v>
          </cell>
          <cell r="G41">
            <v>3000</v>
          </cell>
          <cell r="H41" t="str">
            <v>0XM</v>
          </cell>
          <cell r="I41" t="str">
            <v>CE.A03MXMGEACGZR0XM422</v>
          </cell>
          <cell r="J41">
            <v>21</v>
          </cell>
        </row>
        <row r="42">
          <cell r="B42" t="str">
            <v>A03</v>
          </cell>
          <cell r="C42" t="str">
            <v>422</v>
          </cell>
          <cell r="D42" t="str">
            <v>XA030XM422Z5</v>
          </cell>
          <cell r="E42" t="str">
            <v>SGA/SCO-Impressions diverses</v>
          </cell>
          <cell r="G42">
            <v>3000</v>
          </cell>
          <cell r="H42" t="str">
            <v>0XM</v>
          </cell>
          <cell r="I42" t="str">
            <v>CE.A03MXMGEACGZR0XM422</v>
          </cell>
          <cell r="J42">
            <v>28</v>
          </cell>
        </row>
        <row r="43">
          <cell r="B43" t="str">
            <v>A03</v>
          </cell>
          <cell r="C43" t="str">
            <v>422</v>
          </cell>
          <cell r="D43" t="str">
            <v>XA030XM422Z6</v>
          </cell>
          <cell r="E43" t="str">
            <v>SGA/SCO-Plan communication "Libéralisation"</v>
          </cell>
          <cell r="G43">
            <v>3000</v>
          </cell>
          <cell r="H43" t="str">
            <v>0XM</v>
          </cell>
          <cell r="I43" t="str">
            <v>CE.A03MXMGEACGZR0XM422</v>
          </cell>
          <cell r="J43">
            <v>43</v>
          </cell>
        </row>
        <row r="44">
          <cell r="B44" t="str">
            <v>A03</v>
          </cell>
          <cell r="C44" t="str">
            <v>424</v>
          </cell>
          <cell r="D44" t="str">
            <v>XA030XM424Z0</v>
          </cell>
          <cell r="E44" t="str">
            <v>SGA/SCO-Juridique</v>
          </cell>
          <cell r="F44" t="str">
            <v>Rémunérations,débours,GSM,leasing,achats directs</v>
          </cell>
          <cell r="G44">
            <v>3000</v>
          </cell>
          <cell r="H44" t="str">
            <v>0XM</v>
          </cell>
          <cell r="I44" t="str">
            <v>CE.A03MXMGEACGZR0XM424</v>
          </cell>
          <cell r="J44">
            <v>17</v>
          </cell>
        </row>
        <row r="45">
          <cell r="D45" t="str">
            <v>Secrétariat intercommunale</v>
          </cell>
        </row>
        <row r="46">
          <cell r="B46" t="str">
            <v>A03</v>
          </cell>
          <cell r="C46" t="str">
            <v>425</v>
          </cell>
          <cell r="D46" t="str">
            <v>XA030XM425Z0</v>
          </cell>
          <cell r="E46" t="str">
            <v>SGA/SCO-Secrétariat IC</v>
          </cell>
          <cell r="F46" t="str">
            <v>Rémunérations,débours,GSM,leasing,achats directs</v>
          </cell>
          <cell r="G46">
            <v>3000</v>
          </cell>
          <cell r="H46" t="str">
            <v>0XM</v>
          </cell>
          <cell r="I46" t="str">
            <v>CE.A03MXMGEACGZR0XM425</v>
          </cell>
          <cell r="J46">
            <v>22</v>
          </cell>
        </row>
        <row r="47">
          <cell r="B47" t="str">
            <v>A03</v>
          </cell>
          <cell r="C47" t="str">
            <v>425</v>
          </cell>
          <cell r="D47" t="str">
            <v>XA030XM425Z1</v>
          </cell>
          <cell r="E47" t="str">
            <v>SGA/SCO-Rapport annuel</v>
          </cell>
          <cell r="G47">
            <v>3000</v>
          </cell>
          <cell r="H47" t="str">
            <v>0XM</v>
          </cell>
          <cell r="I47" t="str">
            <v>CE.A03MXMGEACGZR0XM425</v>
          </cell>
          <cell r="J47">
            <v>22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individuelle"/>
      <sheetName val="synthèse générale"/>
      <sheetName val="pivot table data challengées"/>
      <sheetName val="harmonisation package business"/>
      <sheetName val="harmonisation package challengé"/>
      <sheetName val="database prop. business"/>
      <sheetName val="database prop.challengée"/>
      <sheetName val="Manquant"/>
      <sheetName val="Poids de fonction Mc Kinsey"/>
      <sheetName val="Grilles Mc Kinsey 1-5 détaillée"/>
      <sheetName val="NDF 2011-2012"/>
      <sheetName val="hypothè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eur"/>
      <sheetName val="Synthèse Grille Résa"/>
      <sheetName val="Pivot Operations"/>
      <sheetName val="Pivot Customer Relations"/>
      <sheetName val="Pivot Assets Management"/>
      <sheetName val="Pivot Support"/>
      <sheetName val="Sheet1"/>
      <sheetName val="Class Résa"/>
      <sheetName val="Promotions"/>
      <sheetName val="Data"/>
      <sheetName val="Détail Grille Résa"/>
      <sheetName val="Pivot salary"/>
      <sheetName val="CLASSE 1"/>
      <sheetName val="CLASSE 2"/>
      <sheetName val="CLASSE 3"/>
      <sheetName val="CLASSE 4"/>
      <sheetName val="CLASSE 5"/>
      <sheetName val="Comparaison des grilles"/>
      <sheetName val="Benchmarking 75pct"/>
      <sheetName val="Benchmarking 50pct"/>
      <sheetName val="Hudson benchmarks - Gen Receiv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Réseau"/>
      <sheetName val="Clients"/>
      <sheetName val="PFP"/>
      <sheetName val="Autres"/>
      <sheetName val="Tarifs"/>
    </sheetNames>
    <sheetDataSet>
      <sheetData sheetId="0" refreshError="1"/>
      <sheetData sheetId="1">
        <row r="1">
          <cell r="A1" t="str">
            <v>Réseau Exploit Bxl</v>
          </cell>
        </row>
        <row r="2">
          <cell r="A2" t="str">
            <v>Réseau Exploit wal</v>
          </cell>
        </row>
        <row r="3">
          <cell r="A3" t="str">
            <v>Réseau Infra Bxl</v>
          </cell>
        </row>
        <row r="4">
          <cell r="A4" t="str">
            <v>Réseau Infra Wal</v>
          </cell>
        </row>
        <row r="5">
          <cell r="A5" t="str">
            <v>Réseau Infra fibre</v>
          </cell>
        </row>
        <row r="6">
          <cell r="A6" t="str">
            <v>Réseau</v>
          </cell>
        </row>
        <row r="7">
          <cell r="A7" t="str">
            <v>Clients HD</v>
          </cell>
        </row>
        <row r="8">
          <cell r="A8" t="str">
            <v>Clients FO</v>
          </cell>
        </row>
        <row r="9">
          <cell r="A9" t="str">
            <v>Clients BO</v>
          </cell>
        </row>
        <row r="10">
          <cell r="A10" t="str">
            <v>Clients</v>
          </cell>
        </row>
        <row r="11">
          <cell r="A11" t="str">
            <v>Plateforme Trans</v>
          </cell>
        </row>
        <row r="12">
          <cell r="A12" t="str">
            <v>Plateforme Internet</v>
          </cell>
        </row>
        <row r="13">
          <cell r="A13" t="str">
            <v>Plateforme Intranet</v>
          </cell>
        </row>
        <row r="14">
          <cell r="A14" t="str">
            <v>Plateforme Tél</v>
          </cell>
        </row>
        <row r="15">
          <cell r="A15" t="str">
            <v>Plateform TV</v>
          </cell>
        </row>
        <row r="16">
          <cell r="A16" t="str">
            <v>IT (SAP only)</v>
          </cell>
        </row>
        <row r="17">
          <cell r="A17" t="str">
            <v>B2B support</v>
          </cell>
        </row>
        <row r="18">
          <cell r="A18" t="str">
            <v>Qualité</v>
          </cell>
        </row>
        <row r="19">
          <cell r="A19" t="str">
            <v>Business Dvpt</v>
          </cell>
        </row>
        <row r="20">
          <cell r="A20" t="str">
            <v>Compta</v>
          </cell>
        </row>
        <row r="21">
          <cell r="A21" t="str">
            <v>Achats</v>
          </cell>
        </row>
        <row r="22">
          <cell r="A22" t="str">
            <v>Secrétariat</v>
          </cell>
        </row>
        <row r="23">
          <cell r="A23" t="str">
            <v>RH</v>
          </cell>
        </row>
        <row r="24">
          <cell r="A24" t="str">
            <v>Marketing &amp; Ventes</v>
          </cell>
        </row>
        <row r="25">
          <cell r="A25" t="str">
            <v>DG</v>
          </cell>
        </row>
        <row r="26">
          <cell r="A26" t="str">
            <v>Autre</v>
          </cell>
        </row>
        <row r="27">
          <cell r="A27" t="str">
            <v>Studio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Extrapolations"/>
      <sheetName val="BU_Planned_2011"/>
      <sheetName val="Check_Planned"/>
      <sheetName val="Planned_per_OI"/>
      <sheetName val="BU_Unplanned_2011"/>
      <sheetName val="Look_Up"/>
      <sheetName val="Mob_Bat_MatIT"/>
      <sheetName val="Materiel Roulant"/>
      <sheetName val="Immobilisations_Incorporelles"/>
      <sheetName val="Changements_Tension"/>
      <sheetName val="Feuil1"/>
      <sheetName val="DB_ALL"/>
      <sheetName val="Check_McKinsey"/>
      <sheetName val="TCD_All"/>
      <sheetName val="BU_OI"/>
      <sheetName val="BU_Project_Type_Net"/>
      <sheetName val="DB_All_OI_ProjectType_Net"/>
      <sheetName val="BU_Project_Type_Brut"/>
      <sheetName val="DB_All_OI_ProjectType_Br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2">
          <cell r="Q12">
            <v>1716.8846826768499</v>
          </cell>
        </row>
      </sheetData>
      <sheetData sheetId="6">
        <row r="2">
          <cell r="B2" t="str">
            <v>N° OI</v>
          </cell>
          <cell r="F2" t="str">
            <v>Oui</v>
          </cell>
        </row>
        <row r="3">
          <cell r="F3" t="str">
            <v>Non</v>
          </cell>
        </row>
      </sheetData>
      <sheetData sheetId="7">
        <row r="31">
          <cell r="C31">
            <v>128000</v>
          </cell>
        </row>
      </sheetData>
      <sheetData sheetId="8">
        <row r="96">
          <cell r="P96">
            <v>1500000</v>
          </cell>
        </row>
      </sheetData>
      <sheetData sheetId="9" refreshError="1"/>
      <sheetData sheetId="10">
        <row r="24">
          <cell r="J24">
            <v>366000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recrutement"/>
      <sheetName val="Synthèse Personnel"/>
      <sheetName val="Feuil4"/>
      <sheetName val="Feuil2"/>
      <sheetName val="Feuil3"/>
      <sheetName val="Base de données"/>
      <sheetName val="Budget 2010 TECTEO"/>
      <sheetName val="Budget 2010 BETV"/>
      <sheetName val="Back up"/>
      <sheetName val="Lookup"/>
      <sheetName val="Pivots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1 - Critique</v>
          </cell>
        </row>
        <row r="2">
          <cell r="A2" t="str">
            <v>1- Remplacement</v>
          </cell>
        </row>
        <row r="3">
          <cell r="A3" t="str">
            <v>2 - Nécessaire CT</v>
          </cell>
        </row>
        <row r="4">
          <cell r="A4" t="str">
            <v>3 - Peut attendre</v>
          </cell>
        </row>
      </sheetData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ètre de calcul"/>
      <sheetName val="Forfait annulation terme A"/>
      <sheetName val="Travaux postes"/>
      <sheetName val="Metering"/>
      <sheetName val="Metering L6P"/>
      <sheetName val="RTU"/>
      <sheetName val="Tarifs forains "/>
      <sheetName val="Etude"/>
      <sheetName val="Prix moyens budgétaires ELEC"/>
      <sheetName val="Tranchées"/>
      <sheetName val="Fraude"/>
      <sheetName val="Comptage"/>
      <sheetName val="Drop complexe HT et BT"/>
      <sheetName val="Calcul Trans BT B et C"/>
      <sheetName val="Calcul Trans HT A et C"/>
      <sheetName val="Calcul BT C"/>
      <sheetName val="Calcul HT B"/>
      <sheetName val="Moyenne Terme A HT, TransBT, BT"/>
      <sheetName val="Moyenne du B et B' en BT"/>
      <sheetName val="SynthèseTerme A, B et C calculé"/>
      <sheetName val="Historique prix officiels A,B,C"/>
      <sheetName val="Acompte réservat° inject°"/>
      <sheetName val="plantation poteau"/>
      <sheetName val="Prix complémentaires BT"/>
      <sheetName val="Prix complémentaires HT"/>
      <sheetName val="Relais découplage-DME"/>
      <sheetName val="Bornes EV"/>
      <sheetName val="Tarifs All-IN"/>
      <sheetName val="Tarifs all-in Résultat"/>
      <sheetName val="Calcul du terme A "/>
      <sheetName val="kVA"/>
      <sheetName val="Lotissements"/>
      <sheetName val="Lotissements "/>
      <sheetName val="PAE"/>
      <sheetName val="Contenu forfait EP"/>
      <sheetName val="Activités std lotissements"/>
      <sheetName val="Activités standards"/>
      <sheetName val="Articles services unique"/>
      <sheetName val="Article service"/>
      <sheetName val="Articles stock"/>
      <sheetName val="Etudes"/>
      <sheetName val="Annexe 1"/>
      <sheetName val="Annexe 2"/>
      <sheetName val="Annexe 3"/>
      <sheetName val="Annexe 4"/>
      <sheetName val="Annexe 5"/>
      <sheetName val="Annexe 6"/>
      <sheetName val="Annexe 7"/>
      <sheetName val="Annexe 8"/>
      <sheetName val="Annexe 9"/>
      <sheetName val="Annexe 10"/>
      <sheetName val="Annexe 11"/>
      <sheetName val="Annexe 12"/>
      <sheetName val="BD des prix"/>
      <sheetName val="Base de données"/>
      <sheetName val="N-ALLO"/>
      <sheetName val="GRD"/>
      <sheetName val="Traduction"/>
      <sheetName val="Inv-Expl"/>
      <sheetName val="Plan de gestion"/>
      <sheetName val="Gp-Imput"/>
      <sheetName val="TVA GP3"/>
      <sheetName val="Libéllés BD"/>
    </sheetNames>
    <sheetDataSet>
      <sheetData sheetId="0">
        <row r="31">
          <cell r="B31">
            <v>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2">
          <cell r="A2" t="str">
            <v>sur devis</v>
          </cell>
        </row>
        <row r="12">
          <cell r="A12" t="str">
            <v>Gratuit</v>
          </cell>
        </row>
      </sheetData>
      <sheetData sheetId="58"/>
      <sheetData sheetId="59"/>
      <sheetData sheetId="60"/>
      <sheetData sheetId="61"/>
      <sheetData sheetId="6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éaux Paysage"/>
      <sheetName val="Marketing et Ventes"/>
      <sheetName val="Clients"/>
      <sheetName val="Plateformes Produits"/>
      <sheetName val="M.ADANT"/>
      <sheetName val="Divers"/>
      <sheetName val="Feui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Réseau Exploit</v>
          </cell>
        </row>
        <row r="2">
          <cell r="A2" t="str">
            <v>Réseau Infra</v>
          </cell>
        </row>
        <row r="3">
          <cell r="A3" t="str">
            <v>Réseau Infra fibre</v>
          </cell>
        </row>
        <row r="4">
          <cell r="A4" t="str">
            <v>Réseau</v>
          </cell>
        </row>
        <row r="5">
          <cell r="A5" t="str">
            <v>Clients HD</v>
          </cell>
        </row>
        <row r="6">
          <cell r="A6" t="str">
            <v>Clients FO</v>
          </cell>
        </row>
        <row r="7">
          <cell r="A7" t="str">
            <v>Clients BO</v>
          </cell>
        </row>
        <row r="8">
          <cell r="A8" t="str">
            <v>Plateforme Trans</v>
          </cell>
        </row>
        <row r="9">
          <cell r="A9" t="str">
            <v>Plateforme Internet</v>
          </cell>
        </row>
        <row r="10">
          <cell r="A10" t="str">
            <v>Plateforme Intranet</v>
          </cell>
        </row>
        <row r="11">
          <cell r="A11" t="str">
            <v>Plateforme Tél</v>
          </cell>
        </row>
        <row r="12">
          <cell r="A12" t="str">
            <v>Plateform TV</v>
          </cell>
        </row>
        <row r="13">
          <cell r="A13" t="str">
            <v>IT (SAP only)</v>
          </cell>
        </row>
        <row r="14">
          <cell r="A14" t="str">
            <v>B2B support</v>
          </cell>
        </row>
        <row r="15">
          <cell r="A15" t="str">
            <v>Qualité</v>
          </cell>
        </row>
        <row r="16">
          <cell r="A16" t="str">
            <v>Business Dvpt</v>
          </cell>
        </row>
        <row r="17">
          <cell r="A17" t="str">
            <v>Compta</v>
          </cell>
        </row>
        <row r="18">
          <cell r="A18" t="str">
            <v>Achats</v>
          </cell>
        </row>
        <row r="19">
          <cell r="A19" t="str">
            <v>Secrétariat</v>
          </cell>
        </row>
        <row r="20">
          <cell r="A20" t="str">
            <v>Marketing &amp; Ventes</v>
          </cell>
        </row>
        <row r="21">
          <cell r="A21" t="str">
            <v>Autre</v>
          </cell>
        </row>
        <row r="22">
          <cell r="A22" t="str">
            <v>Studio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00"/>
      <sheetName val="TAB A"/>
      <sheetName val="TAB B"/>
      <sheetName val="TAB 1"/>
      <sheetName val="TAB 2"/>
      <sheetName val="TAB 3"/>
      <sheetName val="TAB 4"/>
      <sheetName val="TAB 5"/>
      <sheetName val="TAB 5.1"/>
      <sheetName val="TAB 5.2"/>
      <sheetName val="TAB 5.3"/>
      <sheetName val="TAB 6.1"/>
      <sheetName val="TAB 6.2"/>
      <sheetName val="TAB 7"/>
      <sheetName val="TAB8"/>
      <sheetName val="TAB 8.1"/>
      <sheetName val="TAB 9"/>
      <sheetName val="TAB 10"/>
      <sheetName val="TAB 10.1"/>
      <sheetName val="TAB 10.2"/>
      <sheetName val="TAB 10.3"/>
      <sheetName val="TAB 10.4"/>
      <sheetName val="TAB 11"/>
    </sheetNames>
    <sheetDataSet>
      <sheetData sheetId="0">
        <row r="11">
          <cell r="C11" t="str">
            <v>RESA S.A. Intercommunale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fectif"/>
      <sheetName val="Agents"/>
      <sheetName val="Txhor"/>
      <sheetName val="SPI"/>
      <sheetName val="Table"/>
      <sheetName val="Budget"/>
      <sheetName val="Param"/>
      <sheetName val="OSP"/>
      <sheetName val="ITS"/>
      <sheetName val="KPens"/>
      <sheetName val="Qty"/>
      <sheetName val="LocCpt"/>
      <sheetName val="AchE"/>
      <sheetName val="Leasing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7">
          <cell r="B7">
            <v>0.59</v>
          </cell>
        </row>
        <row r="16">
          <cell r="B16">
            <v>1.0249999999999999</v>
          </cell>
        </row>
        <row r="17">
          <cell r="B17">
            <v>400</v>
          </cell>
        </row>
        <row r="18">
          <cell r="B18">
            <v>1.1812247126436783</v>
          </cell>
        </row>
        <row r="23">
          <cell r="B23">
            <v>13.92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ût employeur"/>
      <sheetName val="Total Cash"/>
      <sheetName val="Total Compensation"/>
      <sheetName val="Soumis cot pens"/>
      <sheetName val="Sal"/>
      <sheetName val="Salaire variable"/>
      <sheetName val="Alloc Indemn Div"/>
      <sheetName val="Gardes"/>
      <sheetName val="Chq repas"/>
      <sheetName val="Avantages"/>
      <sheetName val="INDEXATION"/>
      <sheetName val="TAUX"/>
    </sheetNames>
    <sheetDataSet>
      <sheetData sheetId="0"/>
      <sheetData sheetId="1" refreshError="1"/>
      <sheetData sheetId="2" refreshError="1"/>
      <sheetData sheetId="3" refreshError="1"/>
      <sheetData sheetId="4">
        <row r="2">
          <cell r="AG2">
            <v>5756.07</v>
          </cell>
        </row>
      </sheetData>
      <sheetData sheetId="5" refreshError="1"/>
      <sheetData sheetId="6">
        <row r="3">
          <cell r="AM3">
            <v>206.54452000000001</v>
          </cell>
        </row>
      </sheetData>
      <sheetData sheetId="7">
        <row r="2">
          <cell r="AK2">
            <v>0</v>
          </cell>
        </row>
      </sheetData>
      <sheetData sheetId="8">
        <row r="2">
          <cell r="AD2">
            <v>77.739999999999995</v>
          </cell>
        </row>
      </sheetData>
      <sheetData sheetId="9">
        <row r="2">
          <cell r="AK2">
            <v>135.66</v>
          </cell>
        </row>
      </sheetData>
      <sheetData sheetId="10" refreshError="1"/>
      <sheetData sheetId="11">
        <row r="20">
          <cell r="I20">
            <v>1.0387</v>
          </cell>
          <cell r="L20">
            <v>1.3288</v>
          </cell>
        </row>
        <row r="21">
          <cell r="I21">
            <v>1.0073000000000001</v>
          </cell>
          <cell r="L21">
            <v>1.2974000000000001</v>
          </cell>
        </row>
        <row r="22">
          <cell r="I22">
            <v>1.0387</v>
          </cell>
          <cell r="L22">
            <v>1.3496999999999999</v>
          </cell>
        </row>
        <row r="23">
          <cell r="I23">
            <v>1.0073000000000001</v>
          </cell>
          <cell r="L23">
            <v>1.3183</v>
          </cell>
        </row>
        <row r="24">
          <cell r="I24">
            <v>1.0387</v>
          </cell>
          <cell r="K24">
            <v>1.6198999999999999</v>
          </cell>
        </row>
        <row r="25">
          <cell r="I25">
            <v>1.0073000000000001</v>
          </cell>
          <cell r="J25">
            <v>1.1635</v>
          </cell>
          <cell r="K25">
            <v>1.5885</v>
          </cell>
        </row>
        <row r="29">
          <cell r="I29">
            <v>1.0886</v>
          </cell>
        </row>
        <row r="30">
          <cell r="I30">
            <v>1.1000000000000001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 IMP_"/>
      <sheetName val="SAP IMP."/>
      <sheetName val="F. de travail"/>
      <sheetName val="F. de contrôle"/>
      <sheetName val="Rens. divers"/>
      <sheetName val="CREG reporting"/>
      <sheetName val="BILAN"/>
      <sheetName val="RESULTATS"/>
    </sheetNames>
    <sheetDataSet>
      <sheetData sheetId="0"/>
      <sheetData sheetId="1">
        <row r="1">
          <cell r="A1">
            <v>37200000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 IMP_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blipostage"/>
      <sheetName val="Fiche individuelle"/>
      <sheetName val="Agents"/>
      <sheetName val="Coût employeur"/>
      <sheetName val="Total Cash"/>
      <sheetName val="Total Compensation"/>
      <sheetName val="Soumis cot pens"/>
      <sheetName val="Sal"/>
      <sheetName val="Salaire variable"/>
      <sheetName val="Alloc Indemn Div"/>
      <sheetName val="Sheet1"/>
      <sheetName val="Gardes"/>
      <sheetName val="Chq repas"/>
      <sheetName val="Avantages"/>
      <sheetName val="INDEXATION"/>
      <sheetName val="TAUX"/>
      <sheetName val="Feuil1"/>
    </sheetNames>
    <sheetDataSet>
      <sheetData sheetId="0"/>
      <sheetData sheetId="1"/>
      <sheetData sheetId="2">
        <row r="1">
          <cell r="A1" t="str">
            <v>Concatenation</v>
          </cell>
        </row>
        <row r="2">
          <cell r="A2" t="str">
            <v>ABAD-PERICK Lambert 4649</v>
          </cell>
        </row>
        <row r="3">
          <cell r="A3" t="str">
            <v>ABSIL Alain 3863</v>
          </cell>
        </row>
        <row r="4">
          <cell r="A4" t="str">
            <v>AGNESSEN Christophe 4502</v>
          </cell>
        </row>
        <row r="5">
          <cell r="A5" t="str">
            <v>ALBERT Eric 3326</v>
          </cell>
        </row>
        <row r="6">
          <cell r="A6" t="str">
            <v>ALERS Erwin 2831</v>
          </cell>
        </row>
        <row r="7">
          <cell r="A7" t="str">
            <v>ALGOET Patrick 3311</v>
          </cell>
        </row>
        <row r="8">
          <cell r="A8" t="str">
            <v>ANCIAUX Sylviane 4663</v>
          </cell>
        </row>
        <row r="9">
          <cell r="A9" t="str">
            <v>ANDRE Didier 4158</v>
          </cell>
        </row>
        <row r="10">
          <cell r="A10" t="str">
            <v>ANGRILLI Giuseppe 4664</v>
          </cell>
        </row>
        <row r="11">
          <cell r="A11" t="str">
            <v>ANTEN Vincent 3706</v>
          </cell>
        </row>
        <row r="12">
          <cell r="A12" t="str">
            <v>ANTOINE Valérie 4419</v>
          </cell>
        </row>
        <row r="13">
          <cell r="A13" t="str">
            <v>ANTOLINI Adolfo 4665</v>
          </cell>
        </row>
        <row r="14">
          <cell r="A14" t="str">
            <v>ARNOULD Noël 4666</v>
          </cell>
        </row>
        <row r="15">
          <cell r="A15" t="str">
            <v>AUGIER Mathieu 4668</v>
          </cell>
        </row>
        <row r="16">
          <cell r="A16" t="str">
            <v>AVARELLO Philippe 4093</v>
          </cell>
        </row>
        <row r="17">
          <cell r="A17" t="str">
            <v>BAAR Frédéric 3312</v>
          </cell>
        </row>
        <row r="18">
          <cell r="A18" t="str">
            <v>BADA Daniel 2958</v>
          </cell>
        </row>
        <row r="19">
          <cell r="A19" t="str">
            <v>BADA Ludovic 3707</v>
          </cell>
        </row>
        <row r="20">
          <cell r="A20" t="str">
            <v>BADOT Christian 2849</v>
          </cell>
        </row>
        <row r="21">
          <cell r="A21" t="str">
            <v>BADOU Guy 2819</v>
          </cell>
        </row>
        <row r="22">
          <cell r="A22" t="str">
            <v>BADOUX Ludovic 4139</v>
          </cell>
        </row>
        <row r="23">
          <cell r="A23" t="str">
            <v>BAERT David 4275</v>
          </cell>
        </row>
        <row r="24">
          <cell r="A24" t="str">
            <v>BAILLIAN Nathalie 3258</v>
          </cell>
        </row>
        <row r="25">
          <cell r="A25" t="str">
            <v>BAIWIR Yves 3661</v>
          </cell>
        </row>
        <row r="26">
          <cell r="A26" t="str">
            <v>BALDEWYNS Alain 2966</v>
          </cell>
        </row>
        <row r="27">
          <cell r="A27" t="str">
            <v>BANGELS Serge 3902</v>
          </cell>
        </row>
        <row r="28">
          <cell r="A28" t="str">
            <v>BANTERLA Christian 3313</v>
          </cell>
        </row>
        <row r="29">
          <cell r="A29" t="str">
            <v>BAR Philippe 3172</v>
          </cell>
        </row>
        <row r="30">
          <cell r="A30" t="str">
            <v>BARTE Francis 4669</v>
          </cell>
        </row>
        <row r="31">
          <cell r="A31" t="str">
            <v>BAUDUIN Jean-Luc 3802</v>
          </cell>
        </row>
        <row r="32">
          <cell r="A32" t="str">
            <v>BAUWENS Ingrid 4146</v>
          </cell>
        </row>
        <row r="33">
          <cell r="A33" t="str">
            <v>BAWIN Philippe 3862</v>
          </cell>
        </row>
        <row r="34">
          <cell r="A34" t="str">
            <v>BAYARD Michel 3120</v>
          </cell>
        </row>
        <row r="35">
          <cell r="A35" t="str">
            <v>BAYER Bénédicte 4614</v>
          </cell>
        </row>
        <row r="36">
          <cell r="A36" t="str">
            <v>BEAUFORT Michel 2990</v>
          </cell>
        </row>
        <row r="37">
          <cell r="A37" t="str">
            <v>BEAUVOIS Philippe 3999</v>
          </cell>
        </row>
        <row r="38">
          <cell r="A38" t="str">
            <v>BECHAIT Daniel 3174</v>
          </cell>
        </row>
        <row r="39">
          <cell r="A39" t="str">
            <v>BEDJI David 4828</v>
          </cell>
        </row>
        <row r="40">
          <cell r="A40" t="str">
            <v>BEERTS Jean-Didier 4182</v>
          </cell>
        </row>
        <row r="41">
          <cell r="A41" t="str">
            <v>BEKAERT Michel 2850</v>
          </cell>
        </row>
        <row r="42">
          <cell r="A42" t="str">
            <v>BELLAVIA Pietro 4334</v>
          </cell>
        </row>
        <row r="43">
          <cell r="A43" t="str">
            <v>BELLET Catherine 4670</v>
          </cell>
        </row>
        <row r="44">
          <cell r="A44" t="str">
            <v>BEN MOUSSA BEN MOHAMED Christophe 3864</v>
          </cell>
        </row>
        <row r="45">
          <cell r="A45" t="str">
            <v>BENOIT Raphaël 4420</v>
          </cell>
        </row>
        <row r="46">
          <cell r="A46" t="str">
            <v>BERASTEGUI Philippe 4175</v>
          </cell>
        </row>
        <row r="47">
          <cell r="A47" t="str">
            <v>BERGIERS Rose-Marie 2610</v>
          </cell>
        </row>
        <row r="48">
          <cell r="A48" t="str">
            <v>BERLAN Danny 4671</v>
          </cell>
        </row>
        <row r="49">
          <cell r="A49" t="str">
            <v>BERNARD Didier 3745</v>
          </cell>
        </row>
        <row r="50">
          <cell r="A50" t="str">
            <v>BERNARD Jean-Michel 3903</v>
          </cell>
        </row>
        <row r="51">
          <cell r="A51" t="str">
            <v>BERNARD Olivier 4829</v>
          </cell>
        </row>
        <row r="52">
          <cell r="A52" t="str">
            <v>BERNARD Serge 2754</v>
          </cell>
        </row>
        <row r="53">
          <cell r="A53" t="str">
            <v>BERTE Michel 4672</v>
          </cell>
        </row>
        <row r="54">
          <cell r="A54" t="str">
            <v>BERTHO Philippe 2597</v>
          </cell>
        </row>
        <row r="55">
          <cell r="A55" t="str">
            <v>BERTIEAUX Alain 4673</v>
          </cell>
        </row>
        <row r="56">
          <cell r="A56" t="str">
            <v>BERTINI Philippo 4674</v>
          </cell>
        </row>
        <row r="57">
          <cell r="A57" t="str">
            <v>BERTO Sabrina 4280</v>
          </cell>
        </row>
        <row r="58">
          <cell r="A58" t="str">
            <v>BERTRAND Emmanuel 4104</v>
          </cell>
        </row>
        <row r="59">
          <cell r="A59" t="str">
            <v>BERTRAND Jean-Marc 3257</v>
          </cell>
        </row>
        <row r="60">
          <cell r="A60" t="str">
            <v>BERTRAND Stéphan 3803</v>
          </cell>
        </row>
        <row r="61">
          <cell r="A61" t="str">
            <v>BIEMAR Laurence 4051</v>
          </cell>
        </row>
        <row r="62">
          <cell r="A62" t="str">
            <v>BIERIN Véronique 3615</v>
          </cell>
        </row>
        <row r="63">
          <cell r="A63" t="str">
            <v>BIN Pascal 4102</v>
          </cell>
        </row>
        <row r="64">
          <cell r="A64" t="str">
            <v>BISTON Patrick 2959</v>
          </cell>
        </row>
        <row r="65">
          <cell r="A65" t="str">
            <v>BLAFFART Jean-Marc 2969</v>
          </cell>
        </row>
        <row r="66">
          <cell r="A66" t="str">
            <v>BLEUS Florent 4099</v>
          </cell>
        </row>
        <row r="67">
          <cell r="A67" t="str">
            <v>BLUM Lionel 4849</v>
          </cell>
        </row>
        <row r="68">
          <cell r="A68" t="str">
            <v>BODSON Laurence 5219</v>
          </cell>
        </row>
        <row r="69">
          <cell r="A69" t="str">
            <v>BODSON Marc 2704</v>
          </cell>
        </row>
        <row r="70">
          <cell r="A70" t="str">
            <v>BOEHMER Christophe 4000</v>
          </cell>
        </row>
        <row r="71">
          <cell r="A71" t="str">
            <v>BOERMANS Jérôme 4204</v>
          </cell>
        </row>
        <row r="72">
          <cell r="A72" t="str">
            <v>BOGAERT Robert 2750</v>
          </cell>
        </row>
        <row r="73">
          <cell r="A73" t="str">
            <v>BOLLAND Daniel 3031</v>
          </cell>
        </row>
        <row r="74">
          <cell r="A74" t="str">
            <v>BOLLINNE Guy 3119</v>
          </cell>
        </row>
        <row r="75">
          <cell r="A75" t="str">
            <v>BOLLINNE Michel 3256</v>
          </cell>
        </row>
        <row r="76">
          <cell r="A76" t="str">
            <v>BOLLY Jacques 3197</v>
          </cell>
        </row>
        <row r="77">
          <cell r="A77" t="str">
            <v>BONOTTO Lionel 3765</v>
          </cell>
        </row>
        <row r="78">
          <cell r="A78" t="str">
            <v>BONTEMPS Daniel 3049</v>
          </cell>
        </row>
        <row r="79">
          <cell r="A79" t="str">
            <v>BOREUX Catherine 4844</v>
          </cell>
        </row>
        <row r="80">
          <cell r="A80" t="str">
            <v>BORKOWSKI Philippe 2724</v>
          </cell>
        </row>
        <row r="81">
          <cell r="A81" t="str">
            <v>BORSU Philippe 3122</v>
          </cell>
        </row>
        <row r="82">
          <cell r="A82" t="str">
            <v>BOSCOLO Flavio 4677</v>
          </cell>
        </row>
        <row r="83">
          <cell r="A83" t="str">
            <v>BOSSON Julien 4406</v>
          </cell>
        </row>
        <row r="84">
          <cell r="A84" t="str">
            <v>BOTTICCHIO Frédéric 4058</v>
          </cell>
        </row>
        <row r="85">
          <cell r="A85" t="str">
            <v>BOUCHEZ Michel 4678</v>
          </cell>
        </row>
        <row r="86">
          <cell r="A86" t="str">
            <v>BOUCHEZ Yves 4679</v>
          </cell>
        </row>
        <row r="87">
          <cell r="A87" t="str">
            <v>BOUGELET Carole 4066</v>
          </cell>
        </row>
        <row r="88">
          <cell r="A88" t="str">
            <v>BOUGNET Jean-François 3932</v>
          </cell>
        </row>
        <row r="89">
          <cell r="A89" t="str">
            <v>BOURGEOIS Bernard 4109</v>
          </cell>
        </row>
        <row r="90">
          <cell r="A90" t="str">
            <v>BOURGEOIS Erick 4680</v>
          </cell>
        </row>
        <row r="91">
          <cell r="A91" t="str">
            <v>BOUSMANNE Françoise 3677</v>
          </cell>
        </row>
        <row r="92">
          <cell r="A92" t="str">
            <v>BOVY Jean-Louis 2821</v>
          </cell>
        </row>
        <row r="93">
          <cell r="A93" t="str">
            <v>BOXUS Philippe 4001</v>
          </cell>
        </row>
        <row r="94">
          <cell r="A94" t="str">
            <v>BRAHAM Quentin 4344</v>
          </cell>
        </row>
        <row r="95">
          <cell r="A95" t="str">
            <v>BRAHY Georges 4472</v>
          </cell>
        </row>
        <row r="96">
          <cell r="A96" t="str">
            <v>BRAINE Martine 3521</v>
          </cell>
        </row>
        <row r="97">
          <cell r="A97" t="str">
            <v>BRAQUAVAL Rudy 4681</v>
          </cell>
        </row>
        <row r="98">
          <cell r="A98" t="str">
            <v>BRASSEUR Laurent 4843</v>
          </cell>
        </row>
        <row r="99">
          <cell r="A99" t="str">
            <v>BRASSEUR Thierry 4036</v>
          </cell>
        </row>
        <row r="100">
          <cell r="A100" t="str">
            <v>BREVER Jean-François 3804</v>
          </cell>
        </row>
        <row r="101">
          <cell r="A101" t="str">
            <v>BRIOLI Didier 3140</v>
          </cell>
        </row>
        <row r="102">
          <cell r="A102" t="str">
            <v>BRISBOIS Olivier 4002</v>
          </cell>
        </row>
        <row r="103">
          <cell r="A103" t="str">
            <v>BRISCO Jean-Pierre 4054</v>
          </cell>
        </row>
        <row r="104">
          <cell r="A104" t="str">
            <v>BROEDERS Sébastien 4453</v>
          </cell>
        </row>
        <row r="105">
          <cell r="A105" t="str">
            <v>BROGNARA Jean-Luc 4682</v>
          </cell>
        </row>
        <row r="106">
          <cell r="A106" t="str">
            <v>BROKKEN Thierry 4016</v>
          </cell>
        </row>
        <row r="107">
          <cell r="A107" t="str">
            <v>BRONE Joachim 4458</v>
          </cell>
        </row>
        <row r="108">
          <cell r="A108" t="str">
            <v>BROUWIER Pierre 4358</v>
          </cell>
        </row>
        <row r="109">
          <cell r="A109" t="str">
            <v>BRUSTEN Didier 3086</v>
          </cell>
        </row>
        <row r="110">
          <cell r="A110" t="str">
            <v>BRUSTEN Martine 3963</v>
          </cell>
        </row>
        <row r="111">
          <cell r="A111" t="str">
            <v>BRUYNEEL Nicole 3390</v>
          </cell>
        </row>
        <row r="112">
          <cell r="A112" t="str">
            <v>BRUYNS David 4017</v>
          </cell>
        </row>
        <row r="113">
          <cell r="A113" t="str">
            <v>BUDENAERS Yves 4039</v>
          </cell>
        </row>
        <row r="114">
          <cell r="A114" t="str">
            <v>BULTE Alain 2825</v>
          </cell>
        </row>
        <row r="115">
          <cell r="A115" t="str">
            <v>BUMEGELI-UWIRAGIYE Désiré 4830</v>
          </cell>
        </row>
        <row r="116">
          <cell r="A116" t="str">
            <v>BUNTINX Marc 3865</v>
          </cell>
        </row>
        <row r="117">
          <cell r="A117" t="str">
            <v>BURRE Jean-Pierre 2445</v>
          </cell>
        </row>
        <row r="118">
          <cell r="A118" t="str">
            <v>BUSCEMI Sandro 3720</v>
          </cell>
        </row>
        <row r="119">
          <cell r="A119" t="str">
            <v>BUSTIN Yannick 4291</v>
          </cell>
        </row>
        <row r="120">
          <cell r="A120" t="str">
            <v>CAAUWE Jean-Pierre 4683</v>
          </cell>
        </row>
        <row r="121">
          <cell r="A121" t="str">
            <v>CAES Pascal 4395</v>
          </cell>
        </row>
        <row r="122">
          <cell r="A122" t="str">
            <v>CAMUS Edmond 2439</v>
          </cell>
        </row>
        <row r="123">
          <cell r="A123" t="str">
            <v>CANAVESE Christophe 4641</v>
          </cell>
        </row>
        <row r="124">
          <cell r="A124" t="str">
            <v>CANTIN Michaël 4365</v>
          </cell>
        </row>
        <row r="125">
          <cell r="A125" t="str">
            <v>CAPELLE Sylvie 4014</v>
          </cell>
        </row>
        <row r="126">
          <cell r="A126" t="str">
            <v>CAPELLE Yves 3652</v>
          </cell>
        </row>
        <row r="127">
          <cell r="A127" t="str">
            <v>CAPIAU Sébastien 4684</v>
          </cell>
        </row>
        <row r="128">
          <cell r="A128" t="str">
            <v>CAPPELLEN Pascal 3517</v>
          </cell>
        </row>
        <row r="129">
          <cell r="A129" t="str">
            <v>CAPUZZI Franco 3866</v>
          </cell>
        </row>
        <row r="130">
          <cell r="A130" t="str">
            <v>CARBONETTI Giuseppe 4298</v>
          </cell>
        </row>
        <row r="131">
          <cell r="A131" t="str">
            <v>CARTON Frédéric 4273</v>
          </cell>
        </row>
        <row r="132">
          <cell r="A132" t="str">
            <v>CASTADOT Willy 2962</v>
          </cell>
        </row>
        <row r="133">
          <cell r="A133" t="str">
            <v>CASTEL Jacques 4685</v>
          </cell>
        </row>
        <row r="134">
          <cell r="A134" t="str">
            <v>CASTELS Eddy 3766</v>
          </cell>
        </row>
        <row r="135">
          <cell r="A135" t="str">
            <v>CASTRONOVO François 3767</v>
          </cell>
        </row>
        <row r="136">
          <cell r="A136" t="str">
            <v>CATAKLI Hakan 4072</v>
          </cell>
        </row>
        <row r="137">
          <cell r="A137" t="str">
            <v>CATALE Dante 4320</v>
          </cell>
        </row>
        <row r="138">
          <cell r="A138" t="str">
            <v>CATOUL Olivier 4519</v>
          </cell>
        </row>
        <row r="139">
          <cell r="A139" t="str">
            <v>CAZORZI Malory 4688</v>
          </cell>
        </row>
        <row r="140">
          <cell r="A140" t="str">
            <v>CHABOT Pascal 3664</v>
          </cell>
        </row>
        <row r="141">
          <cell r="A141" t="str">
            <v>CHAMPAGNAC Georges 4689</v>
          </cell>
        </row>
        <row r="142">
          <cell r="A142" t="str">
            <v>CHARTZ Pol 4223</v>
          </cell>
        </row>
        <row r="143">
          <cell r="A143" t="str">
            <v>CHASSEUR Alexandre 4205</v>
          </cell>
        </row>
        <row r="144">
          <cell r="A144" t="str">
            <v>CHENE Alexandre 3805</v>
          </cell>
        </row>
        <row r="145">
          <cell r="A145" t="str">
            <v>CHERAIN Frédéric 4176</v>
          </cell>
        </row>
        <row r="146">
          <cell r="A146" t="str">
            <v>CHIARUCCI Philippe 4690</v>
          </cell>
        </row>
        <row r="147">
          <cell r="A147" t="str">
            <v>CHOQUET Yves 4691</v>
          </cell>
        </row>
        <row r="148">
          <cell r="A148" t="str">
            <v>CHRISTIAENS Pierre-Alain 3115</v>
          </cell>
        </row>
        <row r="149">
          <cell r="A149" t="str">
            <v>CHRISTIAENS Serge 4018</v>
          </cell>
        </row>
        <row r="150">
          <cell r="A150" t="str">
            <v>CHRISTOPHE Roger 4692</v>
          </cell>
        </row>
        <row r="151">
          <cell r="A151" t="str">
            <v>CILIBRASI Mario 4562</v>
          </cell>
        </row>
        <row r="152">
          <cell r="A152" t="str">
            <v>CIRELLA Angelo 4103</v>
          </cell>
        </row>
        <row r="153">
          <cell r="A153" t="str">
            <v>CIRRINCIONE Francesco 4439</v>
          </cell>
        </row>
        <row r="154">
          <cell r="A154" t="str">
            <v>CLARINVAL Jacques 4693</v>
          </cell>
        </row>
        <row r="155">
          <cell r="A155" t="str">
            <v>CLOES Eddy 3899</v>
          </cell>
        </row>
        <row r="156">
          <cell r="A156" t="str">
            <v>CLOES Guy 3508</v>
          </cell>
        </row>
        <row r="157">
          <cell r="A157" t="str">
            <v>CLOSE Christian 4111</v>
          </cell>
        </row>
        <row r="158">
          <cell r="A158" t="str">
            <v>CLOSSET Corinne 4845</v>
          </cell>
        </row>
        <row r="159">
          <cell r="A159" t="str">
            <v>CODIROLI Philippe 3494</v>
          </cell>
        </row>
        <row r="160">
          <cell r="A160" t="str">
            <v>COEME Sébastien 4117</v>
          </cell>
        </row>
        <row r="161">
          <cell r="A161" t="str">
            <v>COENEGRACHT Daniel 3181</v>
          </cell>
        </row>
        <row r="162">
          <cell r="A162" t="str">
            <v>COENEN Jean-Luc 3318</v>
          </cell>
        </row>
        <row r="163">
          <cell r="A163" t="str">
            <v>COHEUR Murielle 4634</v>
          </cell>
        </row>
        <row r="164">
          <cell r="A164" t="str">
            <v>COLIN Alain 4694</v>
          </cell>
        </row>
        <row r="165">
          <cell r="A165" t="str">
            <v>COLSOUL Christian 3059</v>
          </cell>
        </row>
        <row r="166">
          <cell r="A166" t="str">
            <v>COMELLI Stéphanie 4640</v>
          </cell>
        </row>
        <row r="167">
          <cell r="A167" t="str">
            <v>CORATO Vittorino 3289</v>
          </cell>
        </row>
        <row r="168">
          <cell r="A168" t="str">
            <v>CORNET Dominique 3118</v>
          </cell>
        </row>
        <row r="169">
          <cell r="A169" t="str">
            <v>CORNET Nathalie 4285</v>
          </cell>
        </row>
        <row r="170">
          <cell r="A170" t="str">
            <v>CORNET Philippe 2577</v>
          </cell>
        </row>
        <row r="171">
          <cell r="A171" t="str">
            <v>COSME Jacques 2730</v>
          </cell>
        </row>
        <row r="172">
          <cell r="A172" t="str">
            <v>COUMONT Jérôme 4853</v>
          </cell>
        </row>
        <row r="173">
          <cell r="A173" t="str">
            <v>COURA Carine 4015</v>
          </cell>
        </row>
        <row r="174">
          <cell r="A174" t="str">
            <v>COVOLO Pascal 3719</v>
          </cell>
        </row>
        <row r="175">
          <cell r="A175" t="str">
            <v>CRAHAY Jean-Louis 2613</v>
          </cell>
        </row>
        <row r="176">
          <cell r="A176" t="str">
            <v>CRAISSE Denis 3768</v>
          </cell>
        </row>
        <row r="177">
          <cell r="A177" t="str">
            <v>CRANINX Luc 3721</v>
          </cell>
        </row>
        <row r="178">
          <cell r="A178" t="str">
            <v>CRASSET Laurent 4469</v>
          </cell>
        </row>
        <row r="179">
          <cell r="A179" t="str">
            <v>CRAVATTE Pierre 3847</v>
          </cell>
        </row>
        <row r="180">
          <cell r="A180" t="str">
            <v>CREPIN Geoffroy 4832</v>
          </cell>
        </row>
        <row r="181">
          <cell r="A181" t="str">
            <v>CROUSSE Alain 4019</v>
          </cell>
        </row>
        <row r="182">
          <cell r="A182" t="str">
            <v>CRUYPENINCK Jean-Luc 2615</v>
          </cell>
        </row>
        <row r="183">
          <cell r="A183" t="str">
            <v>CURVERS Jacques 2841</v>
          </cell>
        </row>
        <row r="184">
          <cell r="A184" t="str">
            <v>CUTAIA Alfredo 4695</v>
          </cell>
        </row>
        <row r="185">
          <cell r="A185" t="str">
            <v>CUVELIER Damien 4633</v>
          </cell>
        </row>
        <row r="186">
          <cell r="A186" t="str">
            <v>DA-CAS Ronald 2968</v>
          </cell>
        </row>
        <row r="187">
          <cell r="A187" t="str">
            <v>DAEL Ludovic 4160</v>
          </cell>
        </row>
        <row r="188">
          <cell r="A188" t="str">
            <v>DAEMEN Sébastien 4116</v>
          </cell>
        </row>
        <row r="189">
          <cell r="A189" t="str">
            <v>DAENEN Didier 2989</v>
          </cell>
        </row>
        <row r="190">
          <cell r="A190" t="str">
            <v>DALLA CORTE Jean-Michel 3658</v>
          </cell>
        </row>
        <row r="191">
          <cell r="A191" t="str">
            <v>DALLA VERA Dominique 3992</v>
          </cell>
        </row>
        <row r="192">
          <cell r="A192" t="str">
            <v>DALMANS Sophie 4464</v>
          </cell>
        </row>
        <row r="193">
          <cell r="A193" t="str">
            <v>DANIELE Domenico 4696</v>
          </cell>
        </row>
        <row r="194">
          <cell r="A194" t="str">
            <v>D'ANS Emmanuel 4110</v>
          </cell>
        </row>
        <row r="195">
          <cell r="A195" t="str">
            <v>DANS Eric 2442</v>
          </cell>
        </row>
        <row r="196">
          <cell r="A196" t="str">
            <v>DANSE Bernard 3993</v>
          </cell>
        </row>
        <row r="197">
          <cell r="A197" t="str">
            <v>DANTINNE Jocelyne 3515</v>
          </cell>
        </row>
        <row r="198">
          <cell r="A198" t="str">
            <v>DANZE Pierre 3708</v>
          </cell>
        </row>
        <row r="199">
          <cell r="A199" t="str">
            <v>DANZE Thierry 2947</v>
          </cell>
        </row>
        <row r="200">
          <cell r="A200" t="str">
            <v>DANZE Valérie 4045</v>
          </cell>
        </row>
        <row r="201">
          <cell r="A201" t="str">
            <v>DARAS Evelyne 4697</v>
          </cell>
        </row>
        <row r="202">
          <cell r="A202" t="str">
            <v>DARDENNE Bénédicte 4447</v>
          </cell>
        </row>
        <row r="203">
          <cell r="A203" t="str">
            <v>DAUNE Philippe 4184</v>
          </cell>
        </row>
        <row r="204">
          <cell r="A204" t="str">
            <v>DAVID Frédéric 3904</v>
          </cell>
        </row>
        <row r="205">
          <cell r="A205" t="str">
            <v>DE BLEYE Christophe 3806</v>
          </cell>
        </row>
        <row r="206">
          <cell r="A206" t="str">
            <v>DE BUCK Christian 4593</v>
          </cell>
        </row>
        <row r="207">
          <cell r="A207" t="str">
            <v>DE FLOU Bert 4858</v>
          </cell>
        </row>
        <row r="208">
          <cell r="A208" t="str">
            <v>DE GELDER Véronique 3949</v>
          </cell>
        </row>
        <row r="209">
          <cell r="A209" t="str">
            <v>DE GEYTER André 4266</v>
          </cell>
        </row>
        <row r="210">
          <cell r="A210" t="str">
            <v>DE GEYTER Willy 2760</v>
          </cell>
        </row>
        <row r="211">
          <cell r="A211" t="str">
            <v>DE KERCKHOVE dit van der VAREN Alexis 4864</v>
          </cell>
        </row>
        <row r="212">
          <cell r="A212" t="str">
            <v>DE LAET Christian 4470</v>
          </cell>
        </row>
        <row r="213">
          <cell r="A213" t="str">
            <v>de MARCHIN Sophie 4867</v>
          </cell>
        </row>
        <row r="214">
          <cell r="A214" t="str">
            <v>DE MARCO Paolo 4698</v>
          </cell>
        </row>
        <row r="215">
          <cell r="A215" t="str">
            <v>DE MOL Frédéric 4359</v>
          </cell>
        </row>
        <row r="216">
          <cell r="A216" t="str">
            <v>DE MUNTER Luc 3198</v>
          </cell>
        </row>
        <row r="217">
          <cell r="A217" t="str">
            <v>DEBEFVE Luc 3368</v>
          </cell>
        </row>
        <row r="218">
          <cell r="A218" t="str">
            <v>DEBENS Eric 3769</v>
          </cell>
        </row>
        <row r="219">
          <cell r="A219" t="str">
            <v>DECERF Romuald 3807</v>
          </cell>
        </row>
        <row r="220">
          <cell r="A220" t="str">
            <v>DECHAMPS Thierry 4489</v>
          </cell>
        </row>
        <row r="221">
          <cell r="A221" t="str">
            <v>DECHANY Claude 3770</v>
          </cell>
        </row>
        <row r="222">
          <cell r="A222" t="str">
            <v>DECROUPET Laurent 4402</v>
          </cell>
        </row>
        <row r="223">
          <cell r="A223" t="str">
            <v>DEFECHEREUX Fabian 3841</v>
          </cell>
        </row>
        <row r="224">
          <cell r="A224" t="str">
            <v>DEFRANCE Philippe 3722</v>
          </cell>
        </row>
        <row r="225">
          <cell r="A225" t="str">
            <v>DEGRANGE Jean-Paul 2578</v>
          </cell>
        </row>
        <row r="226">
          <cell r="A226" t="str">
            <v>DEGROOT Philippe 3431</v>
          </cell>
        </row>
        <row r="227">
          <cell r="A227" t="str">
            <v>DEJARDIN Philippe 3328</v>
          </cell>
        </row>
        <row r="228">
          <cell r="A228" t="str">
            <v>DEJONG Daniel 3944</v>
          </cell>
        </row>
        <row r="229">
          <cell r="A229" t="str">
            <v>DEL BIGO Didier 3509</v>
          </cell>
        </row>
        <row r="230">
          <cell r="A230" t="str">
            <v>DELAHAUT Bernadette 4699</v>
          </cell>
        </row>
        <row r="231">
          <cell r="A231" t="str">
            <v>DELAIRESSE Philippe 3808</v>
          </cell>
        </row>
        <row r="232">
          <cell r="A232" t="str">
            <v>DELANAYE Denis 3372</v>
          </cell>
        </row>
        <row r="233">
          <cell r="A233" t="str">
            <v>DELANTE Kévin 4482</v>
          </cell>
        </row>
        <row r="234">
          <cell r="A234" t="str">
            <v>DELARUE Philippe 3136</v>
          </cell>
        </row>
        <row r="235">
          <cell r="A235" t="str">
            <v>DELBOVIER Daniel 3655</v>
          </cell>
        </row>
        <row r="236">
          <cell r="A236" t="str">
            <v>DELCHAMBRE Henri 3656</v>
          </cell>
        </row>
        <row r="237">
          <cell r="A237" t="str">
            <v>DELCHAMBRE Vincent 3809</v>
          </cell>
        </row>
        <row r="238">
          <cell r="A238" t="str">
            <v>DELCOMINETTE Alain 3867</v>
          </cell>
        </row>
        <row r="239">
          <cell r="A239" t="str">
            <v>DELCOMMUNE Alain 3314</v>
          </cell>
        </row>
        <row r="240">
          <cell r="A240" t="str">
            <v>DELCOMMUNE Christophe 4335</v>
          </cell>
        </row>
        <row r="241">
          <cell r="A241" t="str">
            <v>DELCOURT Christophe 4232</v>
          </cell>
        </row>
        <row r="242">
          <cell r="A242" t="str">
            <v>DELEENHER Christian 4700</v>
          </cell>
        </row>
        <row r="243">
          <cell r="A243" t="str">
            <v>DELGORGUE Alexandre 4071</v>
          </cell>
        </row>
        <row r="244">
          <cell r="A244" t="str">
            <v>DELIEGE Thierry 3723</v>
          </cell>
        </row>
        <row r="245">
          <cell r="A245" t="str">
            <v>DELINCE Didier 2714</v>
          </cell>
        </row>
        <row r="246">
          <cell r="A246" t="str">
            <v>DELINCE Frédéric 4539</v>
          </cell>
        </row>
        <row r="247">
          <cell r="A247" t="str">
            <v>DELLISE David 3994</v>
          </cell>
        </row>
        <row r="248">
          <cell r="A248" t="str">
            <v>DELMOTTE Jeanne de Chantal 4582</v>
          </cell>
        </row>
        <row r="249">
          <cell r="A249" t="str">
            <v>DELREZ Olivier 4107</v>
          </cell>
        </row>
        <row r="250">
          <cell r="A250" t="str">
            <v>DELTENRE David 4701</v>
          </cell>
        </row>
        <row r="251">
          <cell r="A251" t="str">
            <v>DELTENRE Jean-Pierre 4702</v>
          </cell>
        </row>
        <row r="252">
          <cell r="A252" t="str">
            <v>DELVAUX Marc 3319</v>
          </cell>
        </row>
        <row r="253">
          <cell r="A253" t="str">
            <v>DELVIGNE Nadine 3557</v>
          </cell>
        </row>
        <row r="254">
          <cell r="A254" t="str">
            <v>DELWICHE David 4161</v>
          </cell>
        </row>
        <row r="255">
          <cell r="A255" t="str">
            <v>DEMAERTELEIRE Didier 4703</v>
          </cell>
        </row>
        <row r="256">
          <cell r="A256" t="str">
            <v>DEMAIRE Laurent 4704</v>
          </cell>
        </row>
        <row r="257">
          <cell r="A257" t="str">
            <v>DEMARTEAU Luc 3378</v>
          </cell>
        </row>
        <row r="258">
          <cell r="A258" t="str">
            <v>DEMEUSE Noël 2703</v>
          </cell>
        </row>
        <row r="259">
          <cell r="A259" t="str">
            <v>DEMOITIE Frédéric 3868</v>
          </cell>
        </row>
        <row r="260">
          <cell r="A260" t="str">
            <v>DEMORTIER Michel 4309</v>
          </cell>
        </row>
        <row r="261">
          <cell r="A261" t="str">
            <v>DENEE Manuel 3869</v>
          </cell>
        </row>
        <row r="262">
          <cell r="A262" t="str">
            <v>DENES Tony 3055</v>
          </cell>
        </row>
        <row r="263">
          <cell r="A263" t="str">
            <v>DENEUMOSTIER Michèle 4642</v>
          </cell>
        </row>
        <row r="264">
          <cell r="A264" t="str">
            <v>DENGIS Eric 4162</v>
          </cell>
        </row>
        <row r="265">
          <cell r="A265" t="str">
            <v>DENIS Frédéric 4705</v>
          </cell>
        </row>
        <row r="266">
          <cell r="A266" t="str">
            <v>DENOOZ Nicolas 3734</v>
          </cell>
        </row>
        <row r="267">
          <cell r="A267" t="str">
            <v>DENS Sonia 4706</v>
          </cell>
        </row>
        <row r="268">
          <cell r="A268" t="str">
            <v>DEPOUHON Jean-Marc 4034</v>
          </cell>
        </row>
        <row r="269">
          <cell r="A269" t="str">
            <v>DERBAIX Pierre 2747</v>
          </cell>
        </row>
        <row r="270">
          <cell r="A270" t="str">
            <v>DEREFAT Eric 3905</v>
          </cell>
        </row>
        <row r="271">
          <cell r="A271" t="str">
            <v>DERISON Benoît 3810</v>
          </cell>
        </row>
        <row r="272">
          <cell r="A272" t="str">
            <v>DEROANNE Benoît 4328</v>
          </cell>
        </row>
        <row r="273">
          <cell r="A273" t="str">
            <v>DESSART Delphine 4850</v>
          </cell>
        </row>
        <row r="274">
          <cell r="A274" t="str">
            <v>DESSART Jean-Pierre 4091</v>
          </cell>
        </row>
        <row r="275">
          <cell r="A275" t="str">
            <v>DESSY Eric 3495</v>
          </cell>
        </row>
        <row r="276">
          <cell r="A276" t="str">
            <v>DESTOKY Ghislain 3906</v>
          </cell>
        </row>
        <row r="277">
          <cell r="A277" t="str">
            <v>DETAILLE Daniel 3051</v>
          </cell>
        </row>
        <row r="278">
          <cell r="A278" t="str">
            <v>DETHIER Michaël 4136</v>
          </cell>
        </row>
        <row r="279">
          <cell r="A279" t="str">
            <v>DETILLEUX Alain 2955</v>
          </cell>
        </row>
        <row r="280">
          <cell r="A280" t="str">
            <v>DETILLEUX Jacques 3336</v>
          </cell>
        </row>
        <row r="281">
          <cell r="A281" t="str">
            <v>DETILLEUX Michel 2584</v>
          </cell>
        </row>
        <row r="282">
          <cell r="A282" t="str">
            <v>DETILLOUX Jacques 2723</v>
          </cell>
        </row>
        <row r="283">
          <cell r="A283" t="str">
            <v>DETILLOUX Jérémy 4546</v>
          </cell>
        </row>
        <row r="284">
          <cell r="A284" t="str">
            <v>DETRIXHE David 4147</v>
          </cell>
        </row>
        <row r="285">
          <cell r="A285" t="str">
            <v>DETRY Philippe 4827</v>
          </cell>
        </row>
        <row r="286">
          <cell r="A286" t="str">
            <v>DEWAAY Albert 2642</v>
          </cell>
        </row>
        <row r="287">
          <cell r="A287" t="str">
            <v>DEWARRE Alain 3403</v>
          </cell>
        </row>
        <row r="288">
          <cell r="A288" t="str">
            <v>DEWEERDT Nicolas 4708</v>
          </cell>
        </row>
        <row r="289">
          <cell r="A289" t="str">
            <v>DEYDIER Vincent 3870</v>
          </cell>
        </row>
        <row r="290">
          <cell r="A290" t="str">
            <v>DI VINCENZO Fabrice 4530</v>
          </cell>
        </row>
        <row r="291">
          <cell r="A291" t="str">
            <v>DIERICX Michaël 4516</v>
          </cell>
        </row>
        <row r="292">
          <cell r="A292" t="str">
            <v>D'INVERNO Luciano 2789</v>
          </cell>
        </row>
        <row r="293">
          <cell r="A293" t="str">
            <v>DISPAS Michel 4114</v>
          </cell>
        </row>
        <row r="294">
          <cell r="A294" t="str">
            <v>DOCQUIER Alexandre 3182</v>
          </cell>
        </row>
        <row r="295">
          <cell r="A295" t="str">
            <v>DOCQUIER Michel 4035</v>
          </cell>
        </row>
        <row r="296">
          <cell r="A296" t="str">
            <v>DODEIGNE Bernard 2782</v>
          </cell>
        </row>
        <row r="297">
          <cell r="A297" t="str">
            <v>D'ODEMONT Guillaume 3033</v>
          </cell>
        </row>
        <row r="298">
          <cell r="A298" t="str">
            <v>DOLLAGUE-MARTIN Luis 3406</v>
          </cell>
        </row>
        <row r="299">
          <cell r="A299" t="str">
            <v>DONNAY Eric 4492</v>
          </cell>
        </row>
        <row r="300">
          <cell r="A300" t="str">
            <v>DONNEAUX Eric 3771</v>
          </cell>
        </row>
        <row r="301">
          <cell r="A301" t="str">
            <v>DONNEAUX Marcel 2964</v>
          </cell>
        </row>
        <row r="302">
          <cell r="A302" t="str">
            <v>DONY Eric 2823</v>
          </cell>
        </row>
        <row r="303">
          <cell r="A303" t="str">
            <v>DONY Jean-Claude 2598</v>
          </cell>
        </row>
        <row r="304">
          <cell r="A304" t="str">
            <v>DONY Rudy 4465</v>
          </cell>
        </row>
        <row r="305">
          <cell r="A305" t="str">
            <v>DOOMS Laurent 3371</v>
          </cell>
        </row>
        <row r="306">
          <cell r="A306" t="str">
            <v>DORMAL Lydie 3942</v>
          </cell>
        </row>
        <row r="307">
          <cell r="A307" t="str">
            <v>DOSOGNE Eric 3614</v>
          </cell>
        </row>
        <row r="308">
          <cell r="A308" t="str">
            <v>DOSOGNE Laurent 3668</v>
          </cell>
        </row>
        <row r="309">
          <cell r="A309" t="str">
            <v>DOUCET Philippe 4709</v>
          </cell>
        </row>
        <row r="310">
          <cell r="A310" t="str">
            <v>DRIESEN Fabrice 3709</v>
          </cell>
        </row>
        <row r="311">
          <cell r="A311" t="str">
            <v>DRIESMANS André 2585</v>
          </cell>
        </row>
        <row r="312">
          <cell r="A312" t="str">
            <v>DRION Sébastien 4545</v>
          </cell>
        </row>
        <row r="313">
          <cell r="A313" t="str">
            <v>DRUART Jacques 4711</v>
          </cell>
        </row>
        <row r="314">
          <cell r="A314" t="str">
            <v>DRUGMAND Hélène 4712</v>
          </cell>
        </row>
        <row r="315">
          <cell r="A315" t="str">
            <v>DUBOIS Daniel 2780</v>
          </cell>
        </row>
        <row r="316">
          <cell r="A316" t="str">
            <v>DUBOIS Fabien 4137</v>
          </cell>
        </row>
        <row r="317">
          <cell r="A317" t="str">
            <v>DUBOIS Jean-Louis 2781</v>
          </cell>
        </row>
        <row r="318">
          <cell r="A318" t="str">
            <v>DUBOIS Joachim 4440</v>
          </cell>
        </row>
        <row r="319">
          <cell r="A319" t="str">
            <v>DUBOIS Nicolas 4517</v>
          </cell>
        </row>
        <row r="320">
          <cell r="A320" t="str">
            <v>DUBOIS Paul-Henri 4163</v>
          </cell>
        </row>
        <row r="321">
          <cell r="A321" t="str">
            <v>DUBOIS Yann 4004</v>
          </cell>
        </row>
        <row r="322">
          <cell r="A322" t="str">
            <v>DUBUISSON Olivier 4713</v>
          </cell>
        </row>
        <row r="323">
          <cell r="A323" t="str">
            <v>DUCHAINE David 3764</v>
          </cell>
        </row>
        <row r="324">
          <cell r="A324" t="str">
            <v>DUCHAINE Stéphane 4038</v>
          </cell>
        </row>
        <row r="325">
          <cell r="A325" t="str">
            <v>DUCHENNE Marc 3382</v>
          </cell>
        </row>
        <row r="326">
          <cell r="A326" t="str">
            <v>DUCHESNE Jean 3056</v>
          </cell>
        </row>
        <row r="327">
          <cell r="A327" t="str">
            <v>DUDA Grégory 4714</v>
          </cell>
        </row>
        <row r="328">
          <cell r="A328" t="str">
            <v>DUMERNIT Michel 4716</v>
          </cell>
        </row>
        <row r="329">
          <cell r="A329" t="str">
            <v>DUMONT Claudy 4289</v>
          </cell>
        </row>
        <row r="330">
          <cell r="A330" t="str">
            <v>DUMONT Daniel 4262</v>
          </cell>
        </row>
        <row r="331">
          <cell r="A331" t="str">
            <v>DUMONT Emile 4872</v>
          </cell>
        </row>
        <row r="332">
          <cell r="A332" t="str">
            <v>DUMONT Jacques 3054</v>
          </cell>
        </row>
        <row r="333">
          <cell r="A333" t="str">
            <v>DUMONT Thierry 3657</v>
          </cell>
        </row>
        <row r="334">
          <cell r="A334" t="str">
            <v>DUPIRE Sylvie 4647</v>
          </cell>
        </row>
        <row r="335">
          <cell r="A335" t="str">
            <v>DUPONT Claude 2984</v>
          </cell>
        </row>
        <row r="336">
          <cell r="A336" t="str">
            <v>DURIA René 4379</v>
          </cell>
        </row>
        <row r="337">
          <cell r="A337" t="str">
            <v>DUWEZ Arlette 3164</v>
          </cell>
        </row>
        <row r="338">
          <cell r="A338" t="str">
            <v>EBNER Georges 2428</v>
          </cell>
        </row>
        <row r="339">
          <cell r="A339" t="str">
            <v>ECHTEN Stéphan 4388</v>
          </cell>
        </row>
        <row r="340">
          <cell r="A340" t="str">
            <v>ELIAS Eddy 4219</v>
          </cell>
        </row>
        <row r="341">
          <cell r="A341" t="str">
            <v>ELSHOCHT Virginie 4846</v>
          </cell>
        </row>
        <row r="342">
          <cell r="A342" t="str">
            <v>ENGELEN Didier 4206</v>
          </cell>
        </row>
        <row r="343">
          <cell r="A343" t="str">
            <v>ERLER Patrice 2876</v>
          </cell>
        </row>
        <row r="344">
          <cell r="A344" t="str">
            <v>EVRARD Alain 4283</v>
          </cell>
        </row>
        <row r="345">
          <cell r="A345" t="str">
            <v>EVRARD Frédéric 3496</v>
          </cell>
        </row>
        <row r="346">
          <cell r="A346" t="str">
            <v>EVRARD Jean-Christophe 4276</v>
          </cell>
        </row>
        <row r="347">
          <cell r="A347" t="str">
            <v>EVRARD Louis 2502</v>
          </cell>
        </row>
        <row r="348">
          <cell r="A348" t="str">
            <v>EVRARD Philippe 3114</v>
          </cell>
        </row>
        <row r="349">
          <cell r="A349" t="str">
            <v>FABRY Eric 3772</v>
          </cell>
        </row>
        <row r="350">
          <cell r="A350" t="str">
            <v>FAGOT Eric 2897</v>
          </cell>
        </row>
        <row r="351">
          <cell r="A351" t="str">
            <v>FAIRON Jean-Marc 3811</v>
          </cell>
        </row>
        <row r="352">
          <cell r="A352" t="str">
            <v>FALLY Josiane 4718</v>
          </cell>
        </row>
        <row r="353">
          <cell r="A353" t="str">
            <v>FANCHAMPS Eric 3773</v>
          </cell>
        </row>
        <row r="354">
          <cell r="A354" t="str">
            <v>FANCHAMPS Laurent 4427</v>
          </cell>
        </row>
        <row r="355">
          <cell r="A355" t="str">
            <v>FERNANDEZ Y LEAL Michaël 4410</v>
          </cell>
        </row>
        <row r="356">
          <cell r="A356" t="str">
            <v>FIEVET Pierre 4719</v>
          </cell>
        </row>
        <row r="357">
          <cell r="A357" t="str">
            <v>FIRQUET Laurent 4271</v>
          </cell>
        </row>
        <row r="358">
          <cell r="A358" t="str">
            <v>FIRQUET Stéphane 3871</v>
          </cell>
        </row>
        <row r="359">
          <cell r="A359" t="str">
            <v>FLAWINNE Jonathan 4247</v>
          </cell>
        </row>
        <row r="360">
          <cell r="A360" t="str">
            <v>FLEBUS Nadia 2402</v>
          </cell>
        </row>
        <row r="361">
          <cell r="A361" t="str">
            <v>FOBELETS David 4720</v>
          </cell>
        </row>
        <row r="362">
          <cell r="A362" t="str">
            <v>FONTAINE Denis 2802</v>
          </cell>
        </row>
        <row r="363">
          <cell r="A363" t="str">
            <v>FONTAINE Frédéric 3710</v>
          </cell>
        </row>
        <row r="364">
          <cell r="A364" t="str">
            <v>FONTAINE Richard 3872</v>
          </cell>
        </row>
        <row r="365">
          <cell r="A365" t="str">
            <v>FONTANA Walter 4005</v>
          </cell>
        </row>
        <row r="366">
          <cell r="A366" t="str">
            <v>FORCONI Fabrice 3873</v>
          </cell>
        </row>
        <row r="367">
          <cell r="A367" t="str">
            <v>FOURNEAU Valérie 5218</v>
          </cell>
        </row>
        <row r="368">
          <cell r="A368" t="str">
            <v>FOX Philippe 3698</v>
          </cell>
        </row>
        <row r="369">
          <cell r="A369" t="str">
            <v>FRAIPONT Alex 4105</v>
          </cell>
        </row>
        <row r="370">
          <cell r="A370" t="str">
            <v>FRAIPONT Jean-Luc 3497</v>
          </cell>
        </row>
        <row r="371">
          <cell r="A371" t="str">
            <v>FRANCE Isabelle 3568</v>
          </cell>
        </row>
        <row r="372">
          <cell r="A372" t="str">
            <v>FRANSOLET Vincent 3774</v>
          </cell>
        </row>
        <row r="373">
          <cell r="A373" t="str">
            <v>FRANSSEN Michel 3907</v>
          </cell>
        </row>
        <row r="374">
          <cell r="A374" t="str">
            <v>FREDERIX Alain 3874</v>
          </cell>
        </row>
        <row r="375">
          <cell r="A375" t="str">
            <v>FRENAY Christine 4721</v>
          </cell>
        </row>
        <row r="376">
          <cell r="A376" t="str">
            <v>FRENAY Daniel 3254</v>
          </cell>
        </row>
        <row r="377">
          <cell r="A377" t="str">
            <v>FRISON David 3875</v>
          </cell>
        </row>
        <row r="378">
          <cell r="A378" t="str">
            <v>FROIDEBISE Vincent 4174</v>
          </cell>
        </row>
        <row r="379">
          <cell r="A379" t="str">
            <v>FUKS Damien 4863</v>
          </cell>
        </row>
        <row r="380">
          <cell r="A380" t="str">
            <v>GABRIEL Christine 4050</v>
          </cell>
        </row>
        <row r="381">
          <cell r="A381" t="str">
            <v>GABRIEL Olivia 3986</v>
          </cell>
        </row>
        <row r="382">
          <cell r="A382" t="str">
            <v>GABRIEL Patrice 3775</v>
          </cell>
        </row>
        <row r="383">
          <cell r="A383" t="str">
            <v>GALERE Michel 3176</v>
          </cell>
        </row>
        <row r="384">
          <cell r="A384" t="str">
            <v>GALET Isabelle 4873</v>
          </cell>
        </row>
        <row r="385">
          <cell r="A385" t="str">
            <v>GALLUZZO Alexandre 4572</v>
          </cell>
        </row>
        <row r="386">
          <cell r="A386" t="str">
            <v>GARNIER Frédéric 3812</v>
          </cell>
        </row>
        <row r="387">
          <cell r="A387" t="str">
            <v>GASPAR Serge 4389</v>
          </cell>
        </row>
        <row r="388">
          <cell r="A388" t="str">
            <v>GASPARD Philippe 4257</v>
          </cell>
        </row>
        <row r="389">
          <cell r="A389" t="str">
            <v>GATHY Dominique 3711</v>
          </cell>
        </row>
        <row r="390">
          <cell r="A390" t="str">
            <v>GAUVRY Pascal 4722</v>
          </cell>
        </row>
        <row r="391">
          <cell r="A391" t="str">
            <v>GAVROY Stéphane 4723</v>
          </cell>
        </row>
        <row r="392">
          <cell r="A392" t="str">
            <v>GEELEN Daniel 3776</v>
          </cell>
        </row>
        <row r="393">
          <cell r="A393" t="str">
            <v>GEELEN Luc 3724</v>
          </cell>
        </row>
        <row r="394">
          <cell r="A394" t="str">
            <v>GEILENKIRCHEN Noël 3777</v>
          </cell>
        </row>
        <row r="395">
          <cell r="A395" t="str">
            <v>GELDOF Daniel 3843</v>
          </cell>
        </row>
        <row r="396">
          <cell r="A396" t="str">
            <v>GEMIS Jean-Marie 3038</v>
          </cell>
        </row>
        <row r="397">
          <cell r="A397" t="str">
            <v>GENDARME Jean-Paul 2787</v>
          </cell>
        </row>
        <row r="398">
          <cell r="A398" t="str">
            <v>GENDEBIEN Eric 3995</v>
          </cell>
        </row>
        <row r="399">
          <cell r="A399" t="str">
            <v>GENOT Jean-Paul 4006</v>
          </cell>
        </row>
        <row r="400">
          <cell r="A400" t="str">
            <v>GERARD Emmanuel 4170</v>
          </cell>
        </row>
        <row r="401">
          <cell r="A401" t="str">
            <v>GERARD Nicolas 2652</v>
          </cell>
        </row>
        <row r="402">
          <cell r="A402" t="str">
            <v>GERDAY Florian 4834</v>
          </cell>
        </row>
        <row r="403">
          <cell r="A403" t="str">
            <v>GERDAY Philippe 3089</v>
          </cell>
        </row>
        <row r="404">
          <cell r="A404" t="str">
            <v>GEUQUET Georges 3844</v>
          </cell>
        </row>
        <row r="405">
          <cell r="A405" t="str">
            <v>GEVAERT Vanessa 4861</v>
          </cell>
        </row>
        <row r="406">
          <cell r="A406" t="str">
            <v>GILLARD  Grégory 4724</v>
          </cell>
        </row>
        <row r="407">
          <cell r="A407" t="str">
            <v>GILLES Vincent 3440</v>
          </cell>
        </row>
        <row r="408">
          <cell r="A408" t="str">
            <v>GILLET Laurent 4725</v>
          </cell>
        </row>
        <row r="409">
          <cell r="A409" t="str">
            <v>GILLON Pascale 4418</v>
          </cell>
        </row>
        <row r="410">
          <cell r="A410" t="str">
            <v>GILMANT Frédéric 4726</v>
          </cell>
        </row>
        <row r="411">
          <cell r="A411" t="str">
            <v>GIURIATO Daniel 3255</v>
          </cell>
        </row>
        <row r="412">
          <cell r="A412" t="str">
            <v>GODEAU Jacques 4727</v>
          </cell>
        </row>
        <row r="413">
          <cell r="A413" t="str">
            <v>GODECHAL Patrice 3876</v>
          </cell>
        </row>
        <row r="414">
          <cell r="A414" t="str">
            <v>GODEFROID Alain 4233</v>
          </cell>
        </row>
        <row r="415">
          <cell r="A415" t="str">
            <v>GODEFROID Christophe 3813</v>
          </cell>
        </row>
        <row r="416">
          <cell r="A416" t="str">
            <v>GODIMUS Gildas 4728</v>
          </cell>
        </row>
        <row r="417">
          <cell r="A417" t="str">
            <v>GOFFARD Alexandre 4847</v>
          </cell>
        </row>
        <row r="418">
          <cell r="A418" t="str">
            <v>GOFFART William 5217</v>
          </cell>
        </row>
        <row r="419">
          <cell r="A419" t="str">
            <v>GOFFART Yves 3877</v>
          </cell>
        </row>
        <row r="420">
          <cell r="A420" t="str">
            <v>GOFFIN Jean-Pierre 4848</v>
          </cell>
        </row>
        <row r="421">
          <cell r="A421" t="str">
            <v>GORREUX Charles 3021</v>
          </cell>
        </row>
        <row r="422">
          <cell r="A422" t="str">
            <v>GOSSET Gérard 3139</v>
          </cell>
        </row>
        <row r="423">
          <cell r="A423" t="str">
            <v>GOUDERS Francis 2586</v>
          </cell>
        </row>
        <row r="424">
          <cell r="A424" t="str">
            <v>GOYENS Rénald 2729</v>
          </cell>
        </row>
        <row r="425">
          <cell r="A425" t="str">
            <v>GRACI Rosario 4729</v>
          </cell>
        </row>
        <row r="426">
          <cell r="A426" t="str">
            <v>GRADINARU Constantin 4730</v>
          </cell>
        </row>
        <row r="427">
          <cell r="A427" t="str">
            <v>GRASSO Sandra 4662</v>
          </cell>
        </row>
        <row r="428">
          <cell r="A428" t="str">
            <v>GREGOIRE Pierre 3662</v>
          </cell>
        </row>
        <row r="429">
          <cell r="A429" t="str">
            <v>GRISEZ Daniel 4732</v>
          </cell>
        </row>
        <row r="430">
          <cell r="A430" t="str">
            <v>GROENEN Cédric 4303</v>
          </cell>
        </row>
        <row r="431">
          <cell r="A431" t="str">
            <v>GROENEN Olivier 4020</v>
          </cell>
        </row>
        <row r="432">
          <cell r="A432" t="str">
            <v>GROOTEN André 3135</v>
          </cell>
        </row>
        <row r="433">
          <cell r="A433" t="str">
            <v>GROOTEN Robert 2570</v>
          </cell>
        </row>
        <row r="434">
          <cell r="A434" t="str">
            <v>GROSJEAN Edouard 2399</v>
          </cell>
        </row>
        <row r="435">
          <cell r="A435" t="str">
            <v>GROSJEAN Guy 3225</v>
          </cell>
        </row>
        <row r="436">
          <cell r="A436" t="str">
            <v>GRZYB Michel 4263</v>
          </cell>
        </row>
        <row r="437">
          <cell r="A437" t="str">
            <v>GUFFENS Nicolas 4659</v>
          </cell>
        </row>
        <row r="438">
          <cell r="A438" t="str">
            <v>GUILLAUME Christophe 4833</v>
          </cell>
        </row>
        <row r="439">
          <cell r="A439" t="str">
            <v>GUYOT Jean-Michel 3746</v>
          </cell>
        </row>
        <row r="440">
          <cell r="A440" t="str">
            <v>HALLEUX Henri 3778</v>
          </cell>
        </row>
        <row r="441">
          <cell r="A441" t="str">
            <v>HANNESSE Jean-François 4068</v>
          </cell>
        </row>
        <row r="442">
          <cell r="A442" t="str">
            <v>HANS Carole 3848</v>
          </cell>
        </row>
        <row r="443">
          <cell r="A443" t="str">
            <v>HANS Eric 3175</v>
          </cell>
        </row>
        <row r="444">
          <cell r="A444" t="str">
            <v>HANSON Axel 4234</v>
          </cell>
        </row>
        <row r="445">
          <cell r="A445" t="str">
            <v>HAOND Eric 4177</v>
          </cell>
        </row>
        <row r="446">
          <cell r="A446" t="str">
            <v>HARZE Eric 2945</v>
          </cell>
        </row>
        <row r="447">
          <cell r="A447" t="str">
            <v>HASTIR Benoît 3067</v>
          </cell>
        </row>
        <row r="448">
          <cell r="A448" t="str">
            <v>HAUBEN Magali 4494</v>
          </cell>
        </row>
        <row r="449">
          <cell r="A449" t="str">
            <v>HAUFMAN Rudy 4118</v>
          </cell>
        </row>
        <row r="450">
          <cell r="A450" t="str">
            <v>HAYETTE Stéphane 4733</v>
          </cell>
        </row>
        <row r="451">
          <cell r="A451" t="str">
            <v>HECQ Serge 4734</v>
          </cell>
        </row>
        <row r="452">
          <cell r="A452" t="str">
            <v>HEGGEN André 2702</v>
          </cell>
        </row>
        <row r="453">
          <cell r="A453" t="str">
            <v>HEINE Edwin 3712</v>
          </cell>
        </row>
        <row r="454">
          <cell r="A454" t="str">
            <v>HEINE Stéphane 3386</v>
          </cell>
        </row>
        <row r="455">
          <cell r="A455" t="str">
            <v>HELLINGS Philippe 3878</v>
          </cell>
        </row>
        <row r="456">
          <cell r="A456" t="str">
            <v>HENDRICKX Jean-François 4059</v>
          </cell>
        </row>
        <row r="457">
          <cell r="A457" t="str">
            <v>HENDRIX Eddy 3498</v>
          </cell>
        </row>
        <row r="458">
          <cell r="A458" t="str">
            <v>HENNUY Christelle 3748</v>
          </cell>
        </row>
        <row r="459">
          <cell r="A459" t="str">
            <v>HERBEN Eric 3996</v>
          </cell>
        </row>
        <row r="460">
          <cell r="A460" t="str">
            <v>HERMAN Alain 2950</v>
          </cell>
        </row>
        <row r="461">
          <cell r="A461" t="str">
            <v>HERMAN Michaël 4007</v>
          </cell>
        </row>
        <row r="462">
          <cell r="A462" t="str">
            <v>HERMANS Marcel 3142</v>
          </cell>
        </row>
        <row r="463">
          <cell r="A463" t="str">
            <v>HERMANT  Alexis 4735</v>
          </cell>
        </row>
        <row r="464">
          <cell r="A464" t="str">
            <v>HIBBELEN Henri 2658</v>
          </cell>
        </row>
        <row r="465">
          <cell r="A465" t="str">
            <v>HIRSOUX André 4736</v>
          </cell>
        </row>
        <row r="466">
          <cell r="A466" t="str">
            <v>HODEIGE Fabian 4101</v>
          </cell>
        </row>
        <row r="467">
          <cell r="A467" t="str">
            <v>HOENINGS Michel 3379</v>
          </cell>
        </row>
        <row r="468">
          <cell r="A468" t="str">
            <v>HOLLAERT Francis 4737</v>
          </cell>
        </row>
        <row r="469">
          <cell r="A469" t="str">
            <v>HOLPER Christian 3879</v>
          </cell>
        </row>
        <row r="470">
          <cell r="A470" t="str">
            <v>HORRION Guy 2267</v>
          </cell>
        </row>
        <row r="471">
          <cell r="A471" t="str">
            <v>HOUGARDY Carine 4024</v>
          </cell>
        </row>
        <row r="472">
          <cell r="A472" t="str">
            <v>HOUGE Philippe 3653</v>
          </cell>
        </row>
        <row r="473">
          <cell r="A473" t="str">
            <v>HOUYOUX Eric 4367</v>
          </cell>
        </row>
        <row r="474">
          <cell r="A474" t="str">
            <v>HUBERLAND Christian 4738</v>
          </cell>
        </row>
        <row r="475">
          <cell r="A475" t="str">
            <v>HUBERT Jonathan 4739</v>
          </cell>
        </row>
        <row r="476">
          <cell r="A476" t="str">
            <v>HUBERT Michel 2672</v>
          </cell>
        </row>
        <row r="477">
          <cell r="A477" t="str">
            <v>HUBIN Claude 1843</v>
          </cell>
        </row>
        <row r="478">
          <cell r="A478" t="str">
            <v>HUBIN Michaël 4424</v>
          </cell>
        </row>
        <row r="479">
          <cell r="A479" t="str">
            <v>HUMBLET Joël 4060</v>
          </cell>
        </row>
        <row r="480">
          <cell r="A480" t="str">
            <v>HUMBLET Olivier 3726</v>
          </cell>
        </row>
        <row r="481">
          <cell r="A481" t="str">
            <v>IACOVIELLO François 4741</v>
          </cell>
        </row>
        <row r="482">
          <cell r="A482" t="str">
            <v>INGELS Christophe 4742</v>
          </cell>
        </row>
        <row r="483">
          <cell r="A483" t="str">
            <v>INGELS Emmanuel 4743</v>
          </cell>
        </row>
        <row r="484">
          <cell r="A484" t="str">
            <v>INGOGLIA Michelangelo 4178</v>
          </cell>
        </row>
        <row r="485">
          <cell r="A485" t="str">
            <v>JACQMIN Frédéric 4052</v>
          </cell>
        </row>
        <row r="486">
          <cell r="A486" t="str">
            <v>JACQUEMIN Michaël 4235</v>
          </cell>
        </row>
        <row r="487">
          <cell r="A487" t="str">
            <v>JAMOULLE Fabian 3908</v>
          </cell>
        </row>
        <row r="488">
          <cell r="A488" t="str">
            <v>JANSSEN Christian 3315</v>
          </cell>
        </row>
        <row r="489">
          <cell r="A489" t="str">
            <v>JANSSENS Christian 3141</v>
          </cell>
        </row>
        <row r="490">
          <cell r="A490" t="str">
            <v>JEHIN Eric 3523</v>
          </cell>
        </row>
        <row r="491">
          <cell r="A491" t="str">
            <v>JIMENEZ GUARDIA Jorge 3815</v>
          </cell>
        </row>
        <row r="492">
          <cell r="A492" t="str">
            <v>JOB Jacques 4112</v>
          </cell>
        </row>
        <row r="493">
          <cell r="A493" t="str">
            <v>JOBBE André 2541</v>
          </cell>
        </row>
        <row r="494">
          <cell r="A494" t="str">
            <v>JOIRKIN Dominique 3068</v>
          </cell>
        </row>
        <row r="495">
          <cell r="A495" t="str">
            <v>JOLLY Mathieu 3167</v>
          </cell>
        </row>
        <row r="496">
          <cell r="A496" t="str">
            <v>JONCKEAU Pascale 4497</v>
          </cell>
        </row>
        <row r="497">
          <cell r="A497" t="str">
            <v>JOVIC Milan 4156</v>
          </cell>
        </row>
        <row r="498">
          <cell r="A498" t="str">
            <v>JUPRELLE Alfred 3199</v>
          </cell>
        </row>
        <row r="499">
          <cell r="A499" t="str">
            <v>KADDES Jean-Marie 2838</v>
          </cell>
        </row>
        <row r="500">
          <cell r="A500" t="str">
            <v>KAMINSKI Stéphane 4744</v>
          </cell>
        </row>
        <row r="501">
          <cell r="A501" t="str">
            <v>KELLENS Marc 3816</v>
          </cell>
        </row>
        <row r="502">
          <cell r="A502" t="str">
            <v>KELLENS Michel 4360</v>
          </cell>
        </row>
        <row r="503">
          <cell r="A503" t="str">
            <v>KERSTEENS Christophe 4646</v>
          </cell>
        </row>
        <row r="504">
          <cell r="A504" t="str">
            <v>KLOOS Daisy 4851</v>
          </cell>
        </row>
        <row r="505">
          <cell r="A505" t="str">
            <v>KNOPS Frédéric 4164</v>
          </cell>
        </row>
        <row r="506">
          <cell r="A506" t="str">
            <v>KOCH Jean-François 2965</v>
          </cell>
        </row>
        <row r="507">
          <cell r="A507" t="str">
            <v>KOHL Georges 2783</v>
          </cell>
        </row>
        <row r="508">
          <cell r="A508" t="str">
            <v>KONIG Philippe 3817</v>
          </cell>
        </row>
        <row r="509">
          <cell r="A509" t="str">
            <v>KONSTANTINIDIS Parthéna 4839</v>
          </cell>
        </row>
        <row r="510">
          <cell r="A510" t="str">
            <v>KOOLHAAS Raphaël 4165</v>
          </cell>
        </row>
        <row r="511">
          <cell r="A511" t="str">
            <v>KORVORST Serge 3057</v>
          </cell>
        </row>
        <row r="512">
          <cell r="A512" t="str">
            <v>KOUDAD Karim 3909</v>
          </cell>
        </row>
        <row r="513">
          <cell r="A513" t="str">
            <v>KOUFF Michel 3329</v>
          </cell>
        </row>
        <row r="514">
          <cell r="A514" t="str">
            <v>KOVACEVIC Mathieu 3671</v>
          </cell>
        </row>
        <row r="515">
          <cell r="A515" t="str">
            <v>KRONENBERG Cédric 4250</v>
          </cell>
        </row>
        <row r="516">
          <cell r="A516" t="str">
            <v>LACROIX Christophe 4171</v>
          </cell>
        </row>
        <row r="517">
          <cell r="A517" t="str">
            <v>LADRETTE Agnès 3553</v>
          </cell>
        </row>
        <row r="518">
          <cell r="A518" t="str">
            <v>LAEREMANS Jacques 3127</v>
          </cell>
        </row>
        <row r="519">
          <cell r="A519" t="str">
            <v>LAFALIZE Christian 3818</v>
          </cell>
        </row>
        <row r="520">
          <cell r="A520" t="str">
            <v>LAGNEAUX Philippe 4009</v>
          </cell>
        </row>
        <row r="521">
          <cell r="A521" t="str">
            <v>LAMBERT dit MINGUET Xavier 4361</v>
          </cell>
        </row>
        <row r="522">
          <cell r="A522" t="str">
            <v>LAMBERT Thierry 3880</v>
          </cell>
        </row>
        <row r="523">
          <cell r="A523" t="str">
            <v>LAMBERTZ Marc 4745</v>
          </cell>
        </row>
        <row r="524">
          <cell r="A524" t="str">
            <v>LAMBOTTE Bernard 4653</v>
          </cell>
        </row>
        <row r="525">
          <cell r="A525" t="str">
            <v>LAMBRECHTS Daniel 3387</v>
          </cell>
        </row>
        <row r="526">
          <cell r="A526" t="str">
            <v>LAMBRECHTS Eric 3389</v>
          </cell>
        </row>
        <row r="527">
          <cell r="A527" t="str">
            <v>LAMBRECHTS Jean-Pol 2822</v>
          </cell>
        </row>
        <row r="528">
          <cell r="A528" t="str">
            <v>LAMBRECHTS Vincent 4746</v>
          </cell>
        </row>
        <row r="529">
          <cell r="A529" t="str">
            <v>LAMPROYE Olivier 4239</v>
          </cell>
        </row>
        <row r="530">
          <cell r="A530" t="str">
            <v>LANDRAIN Frédéric 4279</v>
          </cell>
        </row>
        <row r="531">
          <cell r="A531" t="str">
            <v>LANDRISCINA Benedetto 4747</v>
          </cell>
        </row>
        <row r="532">
          <cell r="A532" t="str">
            <v>LAROCK Marc 3143</v>
          </cell>
        </row>
        <row r="533">
          <cell r="A533" t="str">
            <v>LARUELLE Yvan 2857</v>
          </cell>
        </row>
        <row r="534">
          <cell r="A534" t="str">
            <v>LATIN Marc 3366</v>
          </cell>
        </row>
        <row r="535">
          <cell r="A535" t="str">
            <v>LAURENT Alain 4748</v>
          </cell>
        </row>
        <row r="536">
          <cell r="A536" t="str">
            <v>LAVEND'HOMME Etienne 4749</v>
          </cell>
        </row>
        <row r="537">
          <cell r="A537" t="str">
            <v>LEBRUN Raphael 4750</v>
          </cell>
        </row>
        <row r="538">
          <cell r="A538" t="str">
            <v>LECANE Carine 4064</v>
          </cell>
        </row>
        <row r="539">
          <cell r="A539" t="str">
            <v>LECRENIER Olivier 3713</v>
          </cell>
        </row>
        <row r="540">
          <cell r="A540" t="str">
            <v>LEENDERS Clément 4267</v>
          </cell>
        </row>
        <row r="541">
          <cell r="A541" t="str">
            <v>LEENDERS Michel 3714</v>
          </cell>
        </row>
        <row r="542">
          <cell r="A542" t="str">
            <v>LEFEBVRE Philippe 3171</v>
          </cell>
        </row>
        <row r="543">
          <cell r="A543" t="str">
            <v>LEFEVRE Alain 3330</v>
          </cell>
        </row>
        <row r="544">
          <cell r="A544" t="str">
            <v>LEFEVRE Patrick 4340</v>
          </cell>
        </row>
        <row r="545">
          <cell r="A545" t="str">
            <v>LEGAT Adrien 4859</v>
          </cell>
        </row>
        <row r="546">
          <cell r="A546" t="str">
            <v>LEGRAND Fabrice 4752</v>
          </cell>
        </row>
        <row r="547">
          <cell r="A547" t="str">
            <v>LEGRAND Maurice 4751</v>
          </cell>
        </row>
        <row r="548">
          <cell r="A548" t="str">
            <v>LEGRAS Damien 3034</v>
          </cell>
        </row>
        <row r="549">
          <cell r="A549" t="str">
            <v>LEGROS Christian 2883</v>
          </cell>
        </row>
        <row r="550">
          <cell r="A550" t="str">
            <v>LEGROS Yves 3735</v>
          </cell>
        </row>
        <row r="551">
          <cell r="A551" t="str">
            <v>LEJEAR Didier 3663</v>
          </cell>
        </row>
        <row r="552">
          <cell r="A552" t="str">
            <v>LEJOLY Bruno 3177</v>
          </cell>
        </row>
        <row r="553">
          <cell r="A553" t="str">
            <v>LEMACHE Sandrine 4261</v>
          </cell>
        </row>
        <row r="554">
          <cell r="A554" t="str">
            <v>LEMAIRE Joachim 4240</v>
          </cell>
        </row>
        <row r="555">
          <cell r="A555" t="str">
            <v>LEMESTREZ Philippe 3438</v>
          </cell>
        </row>
        <row r="556">
          <cell r="A556" t="str">
            <v>LEMOINE Jean-Pascal 3510</v>
          </cell>
        </row>
        <row r="557">
          <cell r="A557" t="str">
            <v>LENAERS Marcel 4268</v>
          </cell>
        </row>
        <row r="558">
          <cell r="A558" t="str">
            <v>LENOIR Marc 4021</v>
          </cell>
        </row>
        <row r="559">
          <cell r="A559" t="str">
            <v>LEONARD Claude 2757</v>
          </cell>
        </row>
        <row r="560">
          <cell r="A560" t="str">
            <v>LEONTIEV Geoffrey 4277</v>
          </cell>
        </row>
        <row r="561">
          <cell r="A561" t="str">
            <v>LEPIEMME Dorothée 4656</v>
          </cell>
        </row>
        <row r="562">
          <cell r="A562" t="str">
            <v>LEROY Vincent 4753</v>
          </cell>
        </row>
        <row r="563">
          <cell r="A563" t="str">
            <v>LERUSE Daniel 2694</v>
          </cell>
        </row>
        <row r="564">
          <cell r="A564" t="str">
            <v>LERUSE Vincent 4383</v>
          </cell>
        </row>
        <row r="565">
          <cell r="A565" t="str">
            <v>LERUSE Yves 3997</v>
          </cell>
        </row>
        <row r="566">
          <cell r="A566" t="str">
            <v>LESCOT Dominique 4754</v>
          </cell>
        </row>
        <row r="567">
          <cell r="A567" t="str">
            <v>LESCOT Jean-Claude 4755</v>
          </cell>
        </row>
        <row r="568">
          <cell r="A568" t="str">
            <v>LESCOT Louis 4756</v>
          </cell>
        </row>
        <row r="569">
          <cell r="A569" t="str">
            <v>LESPIRE Christian 2614</v>
          </cell>
        </row>
        <row r="570">
          <cell r="A570" t="str">
            <v>LESSAIN Giovanni 2725</v>
          </cell>
        </row>
        <row r="571">
          <cell r="A571" t="str">
            <v>LESUISSE Fabien 3780</v>
          </cell>
        </row>
        <row r="572">
          <cell r="A572" t="str">
            <v>LEVEQUE Laurent 4166</v>
          </cell>
        </row>
        <row r="573">
          <cell r="A573" t="str">
            <v>LEYDER Philippe 3779</v>
          </cell>
        </row>
        <row r="574">
          <cell r="A574" t="str">
            <v>L'HOEST Christophe 4306</v>
          </cell>
        </row>
        <row r="575">
          <cell r="A575" t="str">
            <v>LHOEST Jean-Paul 4278</v>
          </cell>
        </row>
        <row r="576">
          <cell r="A576" t="str">
            <v>LHOIST Gilles 4487</v>
          </cell>
        </row>
        <row r="577">
          <cell r="A577" t="str">
            <v>LIBENS Joachim 4336</v>
          </cell>
        </row>
        <row r="578">
          <cell r="A578" t="str">
            <v>LIBOIS Jean-Pierre 2542</v>
          </cell>
        </row>
        <row r="579">
          <cell r="A579" t="str">
            <v>LIBON Didier 3881</v>
          </cell>
        </row>
        <row r="580">
          <cell r="A580" t="str">
            <v>LIEGEOIS Claude 2603</v>
          </cell>
        </row>
        <row r="581">
          <cell r="A581" t="str">
            <v>LIENARD Myriam 4758</v>
          </cell>
        </row>
        <row r="582">
          <cell r="A582" t="str">
            <v>LIESENS Francis 3910</v>
          </cell>
        </row>
        <row r="583">
          <cell r="A583" t="str">
            <v>LIMBOURG Nicolas 4258</v>
          </cell>
        </row>
        <row r="584">
          <cell r="A584" t="str">
            <v>LION Laurent 4404</v>
          </cell>
        </row>
        <row r="585">
          <cell r="A585" t="str">
            <v>LO MASCOLO Andonino 3819</v>
          </cell>
        </row>
        <row r="586">
          <cell r="A586" t="str">
            <v>LO PAPA Salvatore 4426</v>
          </cell>
        </row>
        <row r="587">
          <cell r="A587" t="str">
            <v>LODEWYCKX Didier 3316</v>
          </cell>
        </row>
        <row r="588">
          <cell r="A588" t="str">
            <v>LOGNOUL Thierry 3180</v>
          </cell>
        </row>
        <row r="589">
          <cell r="A589" t="str">
            <v>LOISEAU René 2939</v>
          </cell>
        </row>
        <row r="590">
          <cell r="A590" t="str">
            <v>LOIX Francine 2854</v>
          </cell>
        </row>
        <row r="591">
          <cell r="A591" t="str">
            <v>LONNEUX Marc 3041</v>
          </cell>
        </row>
        <row r="592">
          <cell r="A592" t="str">
            <v>LOUIS Frédéric 3441</v>
          </cell>
        </row>
        <row r="593">
          <cell r="A593" t="str">
            <v>LOUIS Philippe 3320</v>
          </cell>
        </row>
        <row r="594">
          <cell r="A594" t="str">
            <v>LOYEN Christophe 4252</v>
          </cell>
        </row>
        <row r="595">
          <cell r="A595" t="str">
            <v>LUCAS Benoît 4398</v>
          </cell>
        </row>
        <row r="596">
          <cell r="A596" t="str">
            <v>LUCAS Frédéric 4138</v>
          </cell>
        </row>
        <row r="597">
          <cell r="A597" t="str">
            <v>LUCAS Yves 3727</v>
          </cell>
        </row>
        <row r="598">
          <cell r="A598" t="str">
            <v>LUPANT Denis 4759</v>
          </cell>
        </row>
        <row r="599">
          <cell r="A599" t="str">
            <v>LUX Valérie 4627</v>
          </cell>
        </row>
        <row r="600">
          <cell r="A600" t="str">
            <v>MACAUT Carine 4065</v>
          </cell>
        </row>
        <row r="601">
          <cell r="A601" t="str">
            <v>MACHIELS Francis 2712</v>
          </cell>
        </row>
        <row r="602">
          <cell r="A602" t="str">
            <v>MACORS Noëlle 4063</v>
          </cell>
        </row>
        <row r="603">
          <cell r="A603" t="str">
            <v>MAES Philippe 4100</v>
          </cell>
        </row>
        <row r="604">
          <cell r="A604" t="str">
            <v>MAGNEE Benoît 4037</v>
          </cell>
        </row>
        <row r="605">
          <cell r="A605" t="str">
            <v>MAGUET Serge 3883</v>
          </cell>
        </row>
        <row r="606">
          <cell r="A606" t="str">
            <v>MAHY Christophe 4400</v>
          </cell>
        </row>
        <row r="607">
          <cell r="A607" t="str">
            <v>MALAISE Alain 3747</v>
          </cell>
        </row>
        <row r="608">
          <cell r="A608" t="str">
            <v>MALENGREZ Christian 4760</v>
          </cell>
        </row>
        <row r="609">
          <cell r="A609" t="str">
            <v>MALMEDY Alain 2722</v>
          </cell>
        </row>
        <row r="610">
          <cell r="A610" t="str">
            <v>MAMELI Efisio 4761</v>
          </cell>
        </row>
        <row r="611">
          <cell r="A611" t="str">
            <v>MANETTE Fabien 3820</v>
          </cell>
        </row>
        <row r="612">
          <cell r="A612" t="str">
            <v>MANTANUS Jean-Marc 3178</v>
          </cell>
        </row>
        <row r="613">
          <cell r="A613" t="str">
            <v>MARBAIS Gwen 4762</v>
          </cell>
        </row>
        <row r="614">
          <cell r="A614" t="str">
            <v>MARCEL Michaël 4763</v>
          </cell>
        </row>
        <row r="615">
          <cell r="A615" t="str">
            <v>MARCHAL Alain 3821</v>
          </cell>
        </row>
        <row r="616">
          <cell r="A616" t="str">
            <v>MARCHAL Christian 3728</v>
          </cell>
        </row>
        <row r="617">
          <cell r="A617" t="str">
            <v>MARCHAL Léon 3781</v>
          </cell>
        </row>
        <row r="618">
          <cell r="A618" t="str">
            <v>MARCHAL Roland 4010</v>
          </cell>
        </row>
        <row r="619">
          <cell r="A619" t="str">
            <v>MARCZEWSKI Jean 4300</v>
          </cell>
        </row>
        <row r="620">
          <cell r="A620" t="str">
            <v>MARECHAL Christian 3367</v>
          </cell>
        </row>
        <row r="621">
          <cell r="A621" t="str">
            <v>MARICHAL Fabien 4764</v>
          </cell>
        </row>
        <row r="622">
          <cell r="A622" t="str">
            <v>MARICQ Marie-Paule 2573</v>
          </cell>
        </row>
        <row r="623">
          <cell r="A623" t="str">
            <v>MARIEN Emmanuel 3842</v>
          </cell>
        </row>
        <row r="624">
          <cell r="A624" t="str">
            <v>MARNETTE Daniel 2810</v>
          </cell>
        </row>
        <row r="625">
          <cell r="A625" t="str">
            <v>MARTIN Luc 4860</v>
          </cell>
        </row>
        <row r="626">
          <cell r="A626" t="str">
            <v>MARTIN Thierry 3191</v>
          </cell>
        </row>
        <row r="627">
          <cell r="A627" t="str">
            <v>MARTIN Thierry 3511</v>
          </cell>
        </row>
        <row r="628">
          <cell r="A628" t="str">
            <v>MARVILLE Jean-Marc 3822</v>
          </cell>
        </row>
        <row r="629">
          <cell r="A629" t="str">
            <v>MASSA Patrick 3381</v>
          </cell>
        </row>
        <row r="630">
          <cell r="A630" t="str">
            <v>MASSART Christian 2808</v>
          </cell>
        </row>
        <row r="631">
          <cell r="A631" t="str">
            <v>MASSART Eddy 3667</v>
          </cell>
        </row>
        <row r="632">
          <cell r="A632" t="str">
            <v>MASSART Fabian 3201</v>
          </cell>
        </row>
        <row r="633">
          <cell r="A633" t="str">
            <v>MASSART Jean-Louis 3718</v>
          </cell>
        </row>
        <row r="634">
          <cell r="A634" t="str">
            <v>MASSART Jean-Luc 4767</v>
          </cell>
        </row>
        <row r="635">
          <cell r="A635" t="str">
            <v>MASSIN Emilie 4661</v>
          </cell>
        </row>
        <row r="636">
          <cell r="A636" t="str">
            <v>MASUY Olivier 4251</v>
          </cell>
        </row>
        <row r="637">
          <cell r="A637" t="str">
            <v>MATAGNE Grégory 4460</v>
          </cell>
        </row>
        <row r="638">
          <cell r="A638" t="str">
            <v>MATAGNE René 2948</v>
          </cell>
        </row>
        <row r="639">
          <cell r="A639" t="str">
            <v>MATHIEU Jacques 4768</v>
          </cell>
        </row>
        <row r="640">
          <cell r="A640" t="str">
            <v>MATON Sylvie 4770</v>
          </cell>
        </row>
        <row r="641">
          <cell r="A641" t="str">
            <v>MATTART Alain 2761</v>
          </cell>
        </row>
        <row r="642">
          <cell r="A642" t="str">
            <v>MAYERESSE Philippe 3823</v>
          </cell>
        </row>
        <row r="643">
          <cell r="A643" t="str">
            <v>MAZUY Fabrice 3824</v>
          </cell>
        </row>
        <row r="644">
          <cell r="A644" t="str">
            <v>MAZUY Patrick 3998</v>
          </cell>
        </row>
        <row r="645">
          <cell r="A645" t="str">
            <v>MAZZOCCO Joël 4241</v>
          </cell>
        </row>
        <row r="646">
          <cell r="A646" t="str">
            <v>MEDART Jean-Paul 2951</v>
          </cell>
        </row>
        <row r="647">
          <cell r="A647" t="str">
            <v>MEDART Michel 3324</v>
          </cell>
        </row>
        <row r="648">
          <cell r="A648" t="str">
            <v>MEEUS Philippe 2812</v>
          </cell>
        </row>
        <row r="649">
          <cell r="A649" t="str">
            <v>MEIJLEMANS Geoffrey 4305</v>
          </cell>
        </row>
        <row r="650">
          <cell r="A650" t="str">
            <v>MELE Salvo 4771</v>
          </cell>
        </row>
        <row r="651">
          <cell r="A651" t="str">
            <v>MELON Christel 3692</v>
          </cell>
        </row>
        <row r="652">
          <cell r="A652" t="str">
            <v>MELON Jean 3407</v>
          </cell>
        </row>
        <row r="653">
          <cell r="A653" t="str">
            <v>MELONI Karl 4452</v>
          </cell>
        </row>
        <row r="654">
          <cell r="A654" t="str">
            <v>MEODE Alain 3370</v>
          </cell>
        </row>
        <row r="655">
          <cell r="A655" t="str">
            <v>MEODE Sandrina 4061</v>
          </cell>
        </row>
        <row r="656">
          <cell r="A656" t="str">
            <v>MERCY Daniel 2976</v>
          </cell>
        </row>
        <row r="657">
          <cell r="A657" t="str">
            <v>MERCY Dominique 3962</v>
          </cell>
        </row>
        <row r="658">
          <cell r="A658" t="str">
            <v>MERTENS Pierre 1882</v>
          </cell>
        </row>
        <row r="659">
          <cell r="A659" t="str">
            <v>MEUNIER Michaël 4772</v>
          </cell>
        </row>
        <row r="660">
          <cell r="A660" t="str">
            <v>MEUNIER Stéphanie 5215</v>
          </cell>
        </row>
        <row r="661">
          <cell r="A661" t="str">
            <v>MEURANT Christophe 3825</v>
          </cell>
        </row>
        <row r="662">
          <cell r="A662" t="str">
            <v>MEYERS Luc 3623</v>
          </cell>
        </row>
        <row r="663">
          <cell r="A663" t="str">
            <v>MIGNOLET Cédric 4255</v>
          </cell>
        </row>
        <row r="664">
          <cell r="A664" t="str">
            <v>MIGNOLET Frédéric 3900</v>
          </cell>
        </row>
        <row r="665">
          <cell r="A665" t="str">
            <v>MIGNOLET Thierry 3084</v>
          </cell>
        </row>
        <row r="666">
          <cell r="A666" t="str">
            <v>MILLET Eric 4441</v>
          </cell>
        </row>
        <row r="667">
          <cell r="A667" t="str">
            <v>MILON René 3058</v>
          </cell>
        </row>
        <row r="668">
          <cell r="A668" t="str">
            <v>MILQUET Jean-Luc 3262</v>
          </cell>
        </row>
        <row r="669">
          <cell r="A669" t="str">
            <v>MINCKE Serge 4310</v>
          </cell>
        </row>
        <row r="670">
          <cell r="A670" t="str">
            <v>MINET Marc 4384</v>
          </cell>
        </row>
        <row r="671">
          <cell r="A671" t="str">
            <v>MINGUET Philippe 4022</v>
          </cell>
        </row>
        <row r="672">
          <cell r="A672" t="str">
            <v>MISEN Thierry 3566</v>
          </cell>
        </row>
        <row r="673">
          <cell r="A673" t="str">
            <v>MOERMANS Henri 2436</v>
          </cell>
        </row>
        <row r="674">
          <cell r="A674" t="str">
            <v>MOINEAU Olivier 4869</v>
          </cell>
        </row>
        <row r="675">
          <cell r="A675" t="str">
            <v>MOMBAERTS Michel 3081</v>
          </cell>
        </row>
        <row r="676">
          <cell r="A676" t="str">
            <v>MONFORT Dany 4417</v>
          </cell>
        </row>
        <row r="677">
          <cell r="A677" t="str">
            <v>MONJOIE Jérôme 4362</v>
          </cell>
        </row>
        <row r="678">
          <cell r="A678" t="str">
            <v>MONTAGNE Claude 4773</v>
          </cell>
        </row>
        <row r="679">
          <cell r="A679" t="str">
            <v>MOREAU Stéphane 4542</v>
          </cell>
        </row>
        <row r="680">
          <cell r="A680" t="str">
            <v>MORREALE Joseph 4397</v>
          </cell>
        </row>
        <row r="681">
          <cell r="A681" t="str">
            <v>MOSSAY Nathalie 3690</v>
          </cell>
        </row>
        <row r="682">
          <cell r="A682" t="str">
            <v>MOTTART Yves 3885</v>
          </cell>
        </row>
        <row r="683">
          <cell r="A683" t="str">
            <v>MOTTE Michel 4774</v>
          </cell>
        </row>
        <row r="684">
          <cell r="A684" t="str">
            <v>MOTTE Vincent 4167</v>
          </cell>
        </row>
        <row r="685">
          <cell r="A685" t="str">
            <v>MOTTET Philippe 2596</v>
          </cell>
        </row>
        <row r="686">
          <cell r="A686" t="str">
            <v>MOTTIN Guy 2728</v>
          </cell>
        </row>
        <row r="687">
          <cell r="A687" t="str">
            <v>MOUTON Dominique 4031</v>
          </cell>
        </row>
        <row r="688">
          <cell r="A688" t="str">
            <v>MOYA-GRANDA Pedro 4106</v>
          </cell>
        </row>
        <row r="689">
          <cell r="A689" t="str">
            <v>MULLER Didier 3499</v>
          </cell>
        </row>
        <row r="690">
          <cell r="A690" t="str">
            <v>MUSIN Marie 4547</v>
          </cell>
        </row>
        <row r="691">
          <cell r="A691" t="str">
            <v>NAISSE Michel 2944</v>
          </cell>
        </row>
        <row r="692">
          <cell r="A692" t="str">
            <v>NARDON Walter 4638</v>
          </cell>
        </row>
        <row r="693">
          <cell r="A693" t="str">
            <v>NEEKXKENS Jean-François 4207</v>
          </cell>
        </row>
        <row r="694">
          <cell r="A694" t="str">
            <v>NELIS Sébastien 3782</v>
          </cell>
        </row>
        <row r="695">
          <cell r="A695" t="str">
            <v>NELISSEN Jacqueline 2927</v>
          </cell>
        </row>
        <row r="696">
          <cell r="A696" t="str">
            <v>NETO LOURENCO Jessica 4836</v>
          </cell>
        </row>
        <row r="697">
          <cell r="A697" t="str">
            <v>NEUVILLE Jacques 4841</v>
          </cell>
        </row>
        <row r="698">
          <cell r="A698" t="str">
            <v>NEYENS Pierre 3886</v>
          </cell>
        </row>
        <row r="699">
          <cell r="A699" t="str">
            <v>NIHON Yves 4392</v>
          </cell>
        </row>
        <row r="700">
          <cell r="A700" t="str">
            <v>NIX José 3036</v>
          </cell>
        </row>
        <row r="701">
          <cell r="A701" t="str">
            <v>NOEL Daniel 2607</v>
          </cell>
        </row>
        <row r="702">
          <cell r="A702" t="str">
            <v>NOPERE Andry 4775</v>
          </cell>
        </row>
        <row r="703">
          <cell r="A703" t="str">
            <v>NUCIFORO Gérald 4236</v>
          </cell>
        </row>
        <row r="704">
          <cell r="A704" t="str">
            <v>NULENS Léon 2769</v>
          </cell>
        </row>
        <row r="705">
          <cell r="A705" t="str">
            <v>OGER Bernard 3137</v>
          </cell>
        </row>
        <row r="706">
          <cell r="A706" t="str">
            <v>OHN Fabrice 3855</v>
          </cell>
        </row>
        <row r="707">
          <cell r="A707" t="str">
            <v>OLIVIER Jean-Michel 4776</v>
          </cell>
        </row>
        <row r="708">
          <cell r="A708" t="str">
            <v>OLIVIER Laurent 4172</v>
          </cell>
        </row>
        <row r="709">
          <cell r="A709" t="str">
            <v>ONGENA Michaël 4483</v>
          </cell>
        </row>
        <row r="710">
          <cell r="A710" t="str">
            <v>ONKELINX Alain 2579</v>
          </cell>
        </row>
        <row r="711">
          <cell r="A711" t="str">
            <v>ONKELINX Stéphan 3519</v>
          </cell>
        </row>
        <row r="712">
          <cell r="A712" t="str">
            <v>OPITOM Luc 3138</v>
          </cell>
        </row>
        <row r="713">
          <cell r="A713" t="str">
            <v>ORBAN Christophe 3783</v>
          </cell>
        </row>
        <row r="714">
          <cell r="A714" t="str">
            <v>ORBAN Grégory 4474</v>
          </cell>
        </row>
        <row r="715">
          <cell r="A715" t="str">
            <v>ORY Roland 3325</v>
          </cell>
        </row>
        <row r="716">
          <cell r="A716" t="str">
            <v>OUNANE Rachida 4778</v>
          </cell>
        </row>
        <row r="717">
          <cell r="A717" t="str">
            <v>PAGGEN Stéphane 4332</v>
          </cell>
        </row>
        <row r="718">
          <cell r="A718" t="str">
            <v>PAHAUT Vincent 3729</v>
          </cell>
        </row>
        <row r="719">
          <cell r="A719" t="str">
            <v>PALANTE Patrice 3784</v>
          </cell>
        </row>
        <row r="720">
          <cell r="A720" t="str">
            <v>PAQUAY Fabrice 3369</v>
          </cell>
        </row>
        <row r="721">
          <cell r="A721" t="str">
            <v>PAQUE Michel 4532</v>
          </cell>
        </row>
        <row r="722">
          <cell r="A722" t="str">
            <v>PAQUOT Pierre 2592</v>
          </cell>
        </row>
        <row r="723">
          <cell r="A723" t="str">
            <v>PARDAENS Eric 4781</v>
          </cell>
        </row>
        <row r="724">
          <cell r="A724" t="str">
            <v>PARDINI Jeannine 3474</v>
          </cell>
        </row>
        <row r="725">
          <cell r="A725" t="str">
            <v>PARDON Christian 4782</v>
          </cell>
        </row>
        <row r="726">
          <cell r="A726" t="str">
            <v>PARENT Carine 3432</v>
          </cell>
        </row>
        <row r="727">
          <cell r="A727" t="str">
            <v>PARMENTIER Benoît 4784</v>
          </cell>
        </row>
        <row r="728">
          <cell r="A728" t="str">
            <v>PARMENTIER Claude 3911</v>
          </cell>
        </row>
        <row r="729">
          <cell r="A729" t="str">
            <v>PAULUS Jean-Marie 2957</v>
          </cell>
        </row>
        <row r="730">
          <cell r="A730" t="str">
            <v>PAULUS Thierry 3050</v>
          </cell>
        </row>
        <row r="731">
          <cell r="A731" t="str">
            <v>PAUMEN Eric 4352</v>
          </cell>
        </row>
        <row r="732">
          <cell r="A732" t="str">
            <v>PAVLAK Mirko 4208</v>
          </cell>
        </row>
        <row r="733">
          <cell r="A733" t="str">
            <v>PEDE Thierry 3730</v>
          </cell>
        </row>
        <row r="734">
          <cell r="A734" t="str">
            <v>PEETERS Jean-Marc 4785</v>
          </cell>
        </row>
        <row r="735">
          <cell r="A735" t="str">
            <v>PEETERSILLE Denis 2608</v>
          </cell>
        </row>
        <row r="736">
          <cell r="A736" t="str">
            <v>PELLIS Pierre-Yves 4088</v>
          </cell>
        </row>
        <row r="737">
          <cell r="A737" t="str">
            <v>PENAY David 3731</v>
          </cell>
        </row>
        <row r="738">
          <cell r="A738" t="str">
            <v>PENELLE Charles 2626</v>
          </cell>
        </row>
        <row r="739">
          <cell r="A739" t="str">
            <v>PENELLE Julie 4373</v>
          </cell>
        </row>
        <row r="740">
          <cell r="A740" t="str">
            <v>PESCHE Marc 3428</v>
          </cell>
        </row>
        <row r="741">
          <cell r="A741" t="str">
            <v>PETRY Michel 3442</v>
          </cell>
        </row>
        <row r="742">
          <cell r="A742" t="str">
            <v>PHILIPPART Michel 3242</v>
          </cell>
        </row>
        <row r="743">
          <cell r="A743" t="str">
            <v>PHILIPPE Olivier 3887</v>
          </cell>
        </row>
        <row r="744">
          <cell r="A744" t="str">
            <v>PIASENTIN Claudio 3845</v>
          </cell>
        </row>
        <row r="745">
          <cell r="A745" t="str">
            <v>PIASTA Alain 2866</v>
          </cell>
        </row>
        <row r="746">
          <cell r="A746" t="str">
            <v>PIASTA Serge 3827</v>
          </cell>
        </row>
        <row r="747">
          <cell r="A747" t="str">
            <v>PICILLO Assunta 4089</v>
          </cell>
        </row>
        <row r="748">
          <cell r="A748" t="str">
            <v>PIEDBOEUF Fabrice 4269</v>
          </cell>
        </row>
        <row r="749">
          <cell r="A749" t="str">
            <v>PIERRE Nathalie 4385</v>
          </cell>
        </row>
        <row r="750">
          <cell r="A750" t="str">
            <v>PIETQUIN Alain 3125</v>
          </cell>
        </row>
        <row r="751">
          <cell r="A751" t="str">
            <v>PINTE Marc 2992</v>
          </cell>
        </row>
        <row r="752">
          <cell r="A752" t="str">
            <v>PIOT Jean-François 4451</v>
          </cell>
        </row>
        <row r="753">
          <cell r="A753" t="str">
            <v>PIOT Mathieu 4414</v>
          </cell>
        </row>
        <row r="754">
          <cell r="A754" t="str">
            <v>PIR Michel 3828</v>
          </cell>
        </row>
        <row r="755">
          <cell r="A755" t="str">
            <v>PIRAPREZ France 4281</v>
          </cell>
        </row>
        <row r="756">
          <cell r="A756" t="str">
            <v>PIRET Pascale 4046</v>
          </cell>
        </row>
        <row r="757">
          <cell r="A757" t="str">
            <v>PIRET Philippe 3271</v>
          </cell>
        </row>
        <row r="758">
          <cell r="A758" t="str">
            <v>PIRET Stéphane 3732</v>
          </cell>
        </row>
        <row r="759">
          <cell r="A759" t="str">
            <v>PIRLET Didier 3052</v>
          </cell>
        </row>
        <row r="760">
          <cell r="A760" t="str">
            <v>PIRLOT Jean-Marie 3785</v>
          </cell>
        </row>
        <row r="761">
          <cell r="A761" t="str">
            <v>PIRON Michel 4486</v>
          </cell>
        </row>
        <row r="762">
          <cell r="A762" t="str">
            <v>PIROTON Philippe 2817</v>
          </cell>
        </row>
        <row r="763">
          <cell r="A763" t="str">
            <v>PIROTTE Daniel 2617</v>
          </cell>
        </row>
        <row r="764">
          <cell r="A764" t="str">
            <v>PIROTTE Jean-François 2824</v>
          </cell>
        </row>
        <row r="765">
          <cell r="A765" t="str">
            <v>PIROTTON Jean-Luc 2895</v>
          </cell>
        </row>
        <row r="766">
          <cell r="A766" t="str">
            <v>PIROTTON Roger 2735</v>
          </cell>
        </row>
        <row r="767">
          <cell r="A767" t="str">
            <v>PIROTTON Vincent 4302</v>
          </cell>
        </row>
        <row r="768">
          <cell r="A768" t="str">
            <v>PIRSON Cédric 4242</v>
          </cell>
        </row>
        <row r="769">
          <cell r="A769" t="str">
            <v>PIRSON Léon 2709</v>
          </cell>
        </row>
        <row r="770">
          <cell r="A770" t="str">
            <v>PIRSON Michaël 3666</v>
          </cell>
        </row>
        <row r="771">
          <cell r="A771" t="str">
            <v>PIRSON Réginald 2981</v>
          </cell>
        </row>
        <row r="772">
          <cell r="A772" t="str">
            <v>PITOLET Régis 4838</v>
          </cell>
        </row>
        <row r="773">
          <cell r="A773" t="str">
            <v>PLANUS Christine 3965</v>
          </cell>
        </row>
        <row r="774">
          <cell r="A774" t="str">
            <v>PLOMTEUX Jean 2949</v>
          </cell>
        </row>
        <row r="775">
          <cell r="A775" t="str">
            <v>POIRIER Marianne 3360</v>
          </cell>
        </row>
        <row r="776">
          <cell r="A776" t="str">
            <v>POLARD Christian 2940</v>
          </cell>
        </row>
        <row r="777">
          <cell r="A777" t="str">
            <v>POLET Christian 3829</v>
          </cell>
        </row>
        <row r="778">
          <cell r="A778" t="str">
            <v>POLET Marc 2357</v>
          </cell>
        </row>
        <row r="779">
          <cell r="A779" t="str">
            <v>POLETTO Carl 3205</v>
          </cell>
        </row>
        <row r="780">
          <cell r="A780" t="str">
            <v>POLONIA Enrico 3889</v>
          </cell>
        </row>
        <row r="781">
          <cell r="A781" t="str">
            <v>POLUS Alain 3264</v>
          </cell>
        </row>
        <row r="782">
          <cell r="A782" t="str">
            <v>PONCIN Georges 2663</v>
          </cell>
        </row>
        <row r="783">
          <cell r="A783" t="str">
            <v>PONSELET Renaud 4786</v>
          </cell>
        </row>
        <row r="784">
          <cell r="A784" t="str">
            <v>PORIAU Didier 4011</v>
          </cell>
        </row>
        <row r="785">
          <cell r="A785" t="str">
            <v>POTTIEZ  Jean-Marc 4787</v>
          </cell>
        </row>
        <row r="786">
          <cell r="A786" t="str">
            <v>PREUX Olivier 4788</v>
          </cell>
        </row>
        <row r="787">
          <cell r="A787" t="str">
            <v>PROVOOST Sylvianne 4635</v>
          </cell>
        </row>
        <row r="788">
          <cell r="A788" t="str">
            <v>PUTZEYS Dominique 3912</v>
          </cell>
        </row>
        <row r="789">
          <cell r="A789" t="str">
            <v>QUERA Bernard 3544</v>
          </cell>
        </row>
        <row r="790">
          <cell r="A790" t="str">
            <v>QUINTENS Dominique 3117</v>
          </cell>
        </row>
        <row r="791">
          <cell r="A791" t="str">
            <v>RADOUX Jean-Yves 3934</v>
          </cell>
        </row>
        <row r="792">
          <cell r="A792" t="str">
            <v>RAHIER André 3500</v>
          </cell>
        </row>
        <row r="793">
          <cell r="A793" t="str">
            <v>RAHIER Laurence 4155</v>
          </cell>
        </row>
        <row r="794">
          <cell r="A794" t="str">
            <v>RANDAXHE Robert 2942</v>
          </cell>
        </row>
        <row r="795">
          <cell r="A795" t="str">
            <v>RANSBOTYN Anouchka 4870</v>
          </cell>
        </row>
        <row r="796">
          <cell r="A796" t="str">
            <v>RANSY Didier 3856</v>
          </cell>
        </row>
        <row r="797">
          <cell r="A797" t="str">
            <v>RASQUIN Michel 2915</v>
          </cell>
        </row>
        <row r="798">
          <cell r="A798" t="str">
            <v>RASSALLE Patrick 4790</v>
          </cell>
        </row>
        <row r="799">
          <cell r="A799" t="str">
            <v>REITER Catheline 4791</v>
          </cell>
        </row>
        <row r="800">
          <cell r="A800" t="str">
            <v>REMOUCHAMPS Marcel 3640</v>
          </cell>
        </row>
        <row r="801">
          <cell r="A801" t="str">
            <v>REMY Raphaël 4168</v>
          </cell>
        </row>
        <row r="802">
          <cell r="A802" t="str">
            <v>RENARD Benoît 4339</v>
          </cell>
        </row>
        <row r="803">
          <cell r="A803" t="str">
            <v>RENARD Claudien 4399</v>
          </cell>
        </row>
        <row r="804">
          <cell r="A804" t="str">
            <v>RENARD Thomas 4422</v>
          </cell>
        </row>
        <row r="805">
          <cell r="A805" t="str">
            <v>RENDINA Domenico 4792</v>
          </cell>
        </row>
        <row r="806">
          <cell r="A806" t="str">
            <v>RENOTTE Joëlle 3374</v>
          </cell>
        </row>
        <row r="807">
          <cell r="A807" t="str">
            <v>RENSON Philippe 3786</v>
          </cell>
        </row>
        <row r="808">
          <cell r="A808" t="str">
            <v>RENSON Philippe 3830</v>
          </cell>
        </row>
        <row r="809">
          <cell r="A809" t="str">
            <v>RENSONNET Luc 2839</v>
          </cell>
        </row>
        <row r="810">
          <cell r="A810" t="str">
            <v>RENWART Bernard 2707</v>
          </cell>
        </row>
        <row r="811">
          <cell r="A811" t="str">
            <v>REUL Eveline 3413</v>
          </cell>
        </row>
        <row r="812">
          <cell r="A812" t="str">
            <v>REYNDERS Pascal 3512</v>
          </cell>
        </row>
        <row r="813">
          <cell r="A813" t="str">
            <v>RICHARD Gérard 2912</v>
          </cell>
        </row>
        <row r="814">
          <cell r="A814" t="str">
            <v>RIEZ Patrick 2727</v>
          </cell>
        </row>
        <row r="815">
          <cell r="A815" t="str">
            <v>RIGAUX Michel 2870</v>
          </cell>
        </row>
        <row r="816">
          <cell r="A816" t="str">
            <v>RIXHON Joël 3787</v>
          </cell>
        </row>
        <row r="817">
          <cell r="A817" t="str">
            <v>ROBERT Jacques 2826</v>
          </cell>
        </row>
        <row r="818">
          <cell r="A818" t="str">
            <v>ROBERT Yves 4274</v>
          </cell>
        </row>
        <row r="819">
          <cell r="A819" t="str">
            <v>ROCCHI Serge 3501</v>
          </cell>
        </row>
        <row r="820">
          <cell r="A820" t="str">
            <v>ROLANS Eric 3891</v>
          </cell>
        </row>
        <row r="821">
          <cell r="A821" t="str">
            <v>ROMAINVILLE Thierry 2903</v>
          </cell>
        </row>
        <row r="822">
          <cell r="A822" t="str">
            <v>ROMITO Ignazio 4793</v>
          </cell>
        </row>
        <row r="823">
          <cell r="A823" t="str">
            <v>ROMPEN Denis 3513</v>
          </cell>
        </row>
        <row r="824">
          <cell r="A824" t="str">
            <v>ROOKX Benoît 3659</v>
          </cell>
        </row>
        <row r="825">
          <cell r="A825" t="str">
            <v>ROSSET Renzo 4794</v>
          </cell>
        </row>
        <row r="826">
          <cell r="A826" t="str">
            <v>ROSSIGNOL Jean-Marc 4796</v>
          </cell>
        </row>
        <row r="827">
          <cell r="A827" t="str">
            <v>ROSSIGNOL Johan 4795</v>
          </cell>
        </row>
        <row r="828">
          <cell r="A828" t="str">
            <v>ROSU Stéphanie 5214</v>
          </cell>
        </row>
        <row r="829">
          <cell r="A829" t="str">
            <v>ROTHEUDT Lambert 2832</v>
          </cell>
        </row>
        <row r="830">
          <cell r="A830" t="str">
            <v>ROTULO Carlo 4797</v>
          </cell>
        </row>
        <row r="831">
          <cell r="A831" t="str">
            <v>ROUFOSSE Mikael 4478</v>
          </cell>
        </row>
        <row r="832">
          <cell r="A832" t="str">
            <v>ROUFOSSE Stéphane 3831</v>
          </cell>
        </row>
        <row r="833">
          <cell r="A833" t="str">
            <v>ROUHARD Guillaume 2758</v>
          </cell>
        </row>
        <row r="834">
          <cell r="A834" t="str">
            <v>ROUHART Daniel 3788</v>
          </cell>
        </row>
        <row r="835">
          <cell r="A835" t="str">
            <v>ROUHART Guy 3265</v>
          </cell>
        </row>
        <row r="836">
          <cell r="A836" t="str">
            <v>ROUSSEAU Laurent 4798</v>
          </cell>
        </row>
        <row r="837">
          <cell r="A837" t="str">
            <v>RUDAN Yves 4799</v>
          </cell>
        </row>
        <row r="838">
          <cell r="A838" t="str">
            <v>RUTH Michel 3892</v>
          </cell>
        </row>
        <row r="839">
          <cell r="A839" t="str">
            <v>RWANYAGASORE Aimé 5213</v>
          </cell>
        </row>
        <row r="840">
          <cell r="A840" t="str">
            <v>SACRE Jean-Pierre 3327</v>
          </cell>
        </row>
        <row r="841">
          <cell r="A841" t="str">
            <v>SACRE Philippe 2604</v>
          </cell>
        </row>
        <row r="842">
          <cell r="A842" t="str">
            <v>SAINT-GEORGES Pascal 3901</v>
          </cell>
        </row>
        <row r="843">
          <cell r="A843" t="str">
            <v>SAIVE Jean-Louis 4570</v>
          </cell>
        </row>
        <row r="844">
          <cell r="A844" t="str">
            <v>SALSI Sandro 3377</v>
          </cell>
        </row>
        <row r="845">
          <cell r="A845" t="str">
            <v>SAMAIN Hugues 4801</v>
          </cell>
        </row>
        <row r="846">
          <cell r="A846" t="str">
            <v>SAMPOUX Philippe 4403</v>
          </cell>
        </row>
        <row r="847">
          <cell r="A847" t="str">
            <v>SAUVAGE Guy 2830</v>
          </cell>
        </row>
        <row r="848">
          <cell r="A848" t="str">
            <v>SCAVONE Christophe 4307</v>
          </cell>
        </row>
        <row r="849">
          <cell r="A849" t="str">
            <v>SCHIETTECATTE Maryline 4802</v>
          </cell>
        </row>
        <row r="850">
          <cell r="A850" t="str">
            <v>SCHMIDT Christian 2963</v>
          </cell>
        </row>
        <row r="851">
          <cell r="A851" t="str">
            <v>SCHMIT Christophe 4803</v>
          </cell>
        </row>
        <row r="852">
          <cell r="A852" t="str">
            <v>SCHOEFS Alain 3763</v>
          </cell>
        </row>
        <row r="853">
          <cell r="A853" t="str">
            <v>SCHOENAERS Edouard 3405</v>
          </cell>
        </row>
        <row r="854">
          <cell r="A854" t="str">
            <v>SCHOUTERS Jean-François 4057</v>
          </cell>
        </row>
        <row r="855">
          <cell r="A855" t="str">
            <v>SELLE Gian 3179</v>
          </cell>
        </row>
        <row r="856">
          <cell r="A856" t="str">
            <v>SEPULCHRE Eric 4272</v>
          </cell>
        </row>
        <row r="857">
          <cell r="A857" t="str">
            <v>SERVAIS Eliane 3558</v>
          </cell>
        </row>
        <row r="858">
          <cell r="A858" t="str">
            <v>SERVAIS Pascal 4243</v>
          </cell>
        </row>
        <row r="859">
          <cell r="A859" t="str">
            <v>SERVAIS Patrice 4416</v>
          </cell>
        </row>
        <row r="860">
          <cell r="A860" t="str">
            <v>SIINO Joseph 2582</v>
          </cell>
        </row>
        <row r="861">
          <cell r="A861" t="str">
            <v>SIMON Dominique 2424</v>
          </cell>
        </row>
        <row r="862">
          <cell r="A862" t="str">
            <v>SIMON Gil 4613</v>
          </cell>
        </row>
        <row r="863">
          <cell r="A863" t="str">
            <v>SIMON Thierry 4804</v>
          </cell>
        </row>
        <row r="864">
          <cell r="A864" t="str">
            <v>SIMONET Geoffrey 4157</v>
          </cell>
        </row>
        <row r="865">
          <cell r="A865" t="str">
            <v>SIMONI Ernesto 4805</v>
          </cell>
        </row>
        <row r="866">
          <cell r="A866" t="str">
            <v>SIMONIS Bernard 3037</v>
          </cell>
        </row>
        <row r="867">
          <cell r="A867" t="str">
            <v>SIMONIS Jean 4639</v>
          </cell>
        </row>
        <row r="868">
          <cell r="A868" t="str">
            <v>SIMONIS Pierre 4806</v>
          </cell>
        </row>
        <row r="869">
          <cell r="A869" t="str">
            <v>SIMONIS Yves 4259</v>
          </cell>
        </row>
        <row r="870">
          <cell r="A870" t="str">
            <v>SIMONON André 3173</v>
          </cell>
        </row>
        <row r="871">
          <cell r="A871" t="str">
            <v>SLEGERS Jean 3716</v>
          </cell>
        </row>
        <row r="872">
          <cell r="A872" t="str">
            <v>SMISDOM Jean-Luc 2813</v>
          </cell>
        </row>
        <row r="873">
          <cell r="A873" t="str">
            <v>SNYERS Grégory 4651</v>
          </cell>
        </row>
        <row r="874">
          <cell r="A874" t="str">
            <v>SOBCZYK Richard 3893</v>
          </cell>
        </row>
        <row r="875">
          <cell r="A875" t="str">
            <v>SOBRY Olivier 4625</v>
          </cell>
        </row>
        <row r="876">
          <cell r="A876" t="str">
            <v>SOIR Christian 2770</v>
          </cell>
        </row>
        <row r="877">
          <cell r="A877" t="str">
            <v>SOMBREFFE Bernard 2956</v>
          </cell>
        </row>
        <row r="878">
          <cell r="A878" t="str">
            <v>SOORS Jean-Michel 4842</v>
          </cell>
        </row>
        <row r="879">
          <cell r="A879" t="str">
            <v>SORCE Christine 4564</v>
          </cell>
        </row>
        <row r="880">
          <cell r="A880" t="str">
            <v>SOYER Jean-Michel 4807</v>
          </cell>
        </row>
        <row r="881">
          <cell r="A881" t="str">
            <v>SPASSER Marthe-Elisabeth 4808</v>
          </cell>
        </row>
        <row r="882">
          <cell r="A882" t="str">
            <v>SPIESSEN Pascal 3789</v>
          </cell>
        </row>
        <row r="883">
          <cell r="A883" t="str">
            <v>SPIRLET Olivier 4632</v>
          </cell>
        </row>
        <row r="884">
          <cell r="A884" t="str">
            <v>SPIROUX Julien 4809</v>
          </cell>
        </row>
        <row r="885">
          <cell r="A885" t="str">
            <v>SPRIMONT André 3502</v>
          </cell>
        </row>
        <row r="886">
          <cell r="A886" t="str">
            <v>SPRIMONT Didier 4248</v>
          </cell>
        </row>
        <row r="887">
          <cell r="A887" t="str">
            <v>STASSEN Christian 4264</v>
          </cell>
        </row>
        <row r="888">
          <cell r="A888" t="str">
            <v>STASSEN Jean-Louis 3380</v>
          </cell>
        </row>
        <row r="889">
          <cell r="A889" t="str">
            <v>STIERS John 2688</v>
          </cell>
        </row>
        <row r="890">
          <cell r="A890" t="str">
            <v>STOOPS Evans 4840</v>
          </cell>
        </row>
        <row r="891">
          <cell r="A891" t="str">
            <v>STRAUVEN Edouard 3183</v>
          </cell>
        </row>
        <row r="892">
          <cell r="A892" t="str">
            <v>STULENS Philippe 2837</v>
          </cell>
        </row>
        <row r="893">
          <cell r="A893" t="str">
            <v>STUTO Anthony 4874</v>
          </cell>
        </row>
        <row r="894">
          <cell r="A894" t="str">
            <v>SUTVAJ Michaël 3913</v>
          </cell>
        </row>
        <row r="895">
          <cell r="A895" t="str">
            <v>SWERTS Jacky 3130</v>
          </cell>
        </row>
        <row r="896">
          <cell r="A896" t="str">
            <v>TAELMEESTER Christian 3121</v>
          </cell>
        </row>
        <row r="897">
          <cell r="A897" t="str">
            <v>TAFNIEZ Benoît 3948</v>
          </cell>
        </row>
        <row r="898">
          <cell r="A898" t="str">
            <v>TARABELLA Bernard 3514</v>
          </cell>
        </row>
        <row r="899">
          <cell r="A899" t="str">
            <v>TEHEUX Pierre 4854</v>
          </cell>
        </row>
        <row r="900">
          <cell r="A900" t="str">
            <v>TELLATIN Valerio 4552</v>
          </cell>
        </row>
        <row r="901">
          <cell r="A901" t="str">
            <v>TEMPELS Pol 2980</v>
          </cell>
        </row>
        <row r="902">
          <cell r="A902" t="str">
            <v>TENEY Géraldine 4655</v>
          </cell>
        </row>
        <row r="903">
          <cell r="A903" t="str">
            <v>THEUNENS José 2920</v>
          </cell>
        </row>
        <row r="904">
          <cell r="A904" t="str">
            <v>THIBEAU Sébastien 4449</v>
          </cell>
        </row>
        <row r="905">
          <cell r="A905" t="str">
            <v>THIRION Vincent 2960</v>
          </cell>
        </row>
        <row r="906">
          <cell r="A906" t="str">
            <v>THOMAS Patrick 4810</v>
          </cell>
        </row>
        <row r="907">
          <cell r="A907" t="str">
            <v>THONET Christophe 3914</v>
          </cell>
        </row>
        <row r="908">
          <cell r="A908" t="str">
            <v>THONNART Alain 3790</v>
          </cell>
        </row>
        <row r="909">
          <cell r="A909" t="str">
            <v>THONON Patrick 2946</v>
          </cell>
        </row>
        <row r="910">
          <cell r="A910" t="str">
            <v>THONUS Didier 4591</v>
          </cell>
        </row>
        <row r="911">
          <cell r="A911" t="str">
            <v>TILLIERE Frédéric 3894</v>
          </cell>
        </row>
        <row r="912">
          <cell r="A912" t="str">
            <v>TILMANT Philippe 3486</v>
          </cell>
        </row>
        <row r="913">
          <cell r="A913" t="str">
            <v>TIMSONET Jean-Louis 3243</v>
          </cell>
        </row>
        <row r="914">
          <cell r="A914" t="str">
            <v>TIRION Vincent 3317</v>
          </cell>
        </row>
        <row r="915">
          <cell r="A915" t="str">
            <v>TOBOLA Frédéric 3670</v>
          </cell>
        </row>
        <row r="916">
          <cell r="A916" t="str">
            <v>TOFFOLO Christophe 4180</v>
          </cell>
        </row>
        <row r="917">
          <cell r="A917" t="str">
            <v>TOUBEAU Jean-Michel 4812</v>
          </cell>
        </row>
        <row r="918">
          <cell r="A918" t="str">
            <v>TOUETTE Laurent 4333</v>
          </cell>
        </row>
        <row r="919">
          <cell r="A919" t="str">
            <v>TRENSON Daisy 4813</v>
          </cell>
        </row>
        <row r="920">
          <cell r="A920" t="str">
            <v>TROUSSON Olivier 4069</v>
          </cell>
        </row>
        <row r="921">
          <cell r="A921" t="str">
            <v>URBAIN Fabian 4814</v>
          </cell>
        </row>
        <row r="922">
          <cell r="A922" t="str">
            <v>URBAIN Willy 4815</v>
          </cell>
        </row>
        <row r="923">
          <cell r="A923" t="str">
            <v>VACCARELLO Olivier 4816</v>
          </cell>
        </row>
        <row r="924">
          <cell r="A924" t="str">
            <v>VAES Philippe 3736</v>
          </cell>
        </row>
        <row r="925">
          <cell r="A925" t="str">
            <v>VALKENERS Jean-Marie 4560</v>
          </cell>
        </row>
        <row r="926">
          <cell r="A926" t="str">
            <v>VALMACCO David 4047</v>
          </cell>
        </row>
        <row r="927">
          <cell r="A927" t="str">
            <v>VAN GANSBEKE Michel 4818</v>
          </cell>
        </row>
        <row r="928">
          <cell r="A928" t="str">
            <v>VAN ROY Jean-Louis 3504</v>
          </cell>
        </row>
        <row r="929">
          <cell r="A929" t="str">
            <v>VAN ROY Vincent 4181</v>
          </cell>
        </row>
        <row r="930">
          <cell r="A930" t="str">
            <v>VANBRABANT Michel 3898</v>
          </cell>
        </row>
        <row r="931">
          <cell r="A931" t="str">
            <v>VANCRAENEN Frédéric 4412</v>
          </cell>
        </row>
        <row r="932">
          <cell r="A932" t="str">
            <v>VANDER ELST Marc 4819</v>
          </cell>
        </row>
        <row r="933">
          <cell r="A933" t="str">
            <v>VANDERHAUWART Didier 3895</v>
          </cell>
        </row>
        <row r="934">
          <cell r="A934" t="str">
            <v>VANDERHOVEN Olivier 3960</v>
          </cell>
        </row>
        <row r="935">
          <cell r="A935" t="str">
            <v>VANDERMEULEN Frédéric 3791</v>
          </cell>
        </row>
        <row r="936">
          <cell r="A936" t="str">
            <v>VANDERMISSEN Lucille 3758</v>
          </cell>
        </row>
        <row r="937">
          <cell r="A937" t="str">
            <v>VANDERTAELEN Philippe 2669</v>
          </cell>
        </row>
        <row r="938">
          <cell r="A938" t="str">
            <v>VANGROOTEL Fabrice 4173</v>
          </cell>
        </row>
        <row r="939">
          <cell r="A939" t="str">
            <v>VANHEES Vincent 4553</v>
          </cell>
        </row>
        <row r="940">
          <cell r="A940" t="str">
            <v>VANHEMELRYCK David 4820</v>
          </cell>
        </row>
        <row r="941">
          <cell r="A941" t="str">
            <v>VANHERCK Francis 2564</v>
          </cell>
        </row>
        <row r="942">
          <cell r="A942" t="str">
            <v>VANHOVE José 2394</v>
          </cell>
        </row>
        <row r="943">
          <cell r="A943" t="str">
            <v>VANSIGHEM François 3793</v>
          </cell>
        </row>
        <row r="944">
          <cell r="A944" t="str">
            <v>VANSTRAELEN Eric 3920</v>
          </cell>
        </row>
        <row r="945">
          <cell r="A945" t="str">
            <v>VANYPERZEELE Gisèle 4821</v>
          </cell>
        </row>
        <row r="946">
          <cell r="A946" t="str">
            <v>VASTMANS Didier 3505</v>
          </cell>
        </row>
        <row r="947">
          <cell r="A947" t="str">
            <v>VASTMANS Sabine 3959</v>
          </cell>
        </row>
        <row r="948">
          <cell r="A948" t="str">
            <v>VELKENEERS David 3896</v>
          </cell>
        </row>
        <row r="949">
          <cell r="A949" t="str">
            <v>VELKENEERS Frédéric 3737</v>
          </cell>
        </row>
        <row r="950">
          <cell r="A950" t="str">
            <v>VELLAR Dominique 4238</v>
          </cell>
        </row>
        <row r="951">
          <cell r="A951" t="str">
            <v>VERGOTTINI Alain 2687</v>
          </cell>
        </row>
        <row r="952">
          <cell r="A952" t="str">
            <v>VERLY Serge 2182</v>
          </cell>
        </row>
        <row r="953">
          <cell r="A953" t="str">
            <v>VERMEREN Roger 4822</v>
          </cell>
        </row>
        <row r="954">
          <cell r="A954" t="str">
            <v>VERMINIO Ugo 4230</v>
          </cell>
        </row>
        <row r="955">
          <cell r="A955" t="str">
            <v>VERNIERS Virginie 4488</v>
          </cell>
        </row>
        <row r="956">
          <cell r="A956" t="str">
            <v>VERRECAS Pascal 4023</v>
          </cell>
        </row>
        <row r="957">
          <cell r="A957" t="str">
            <v>VERSYP Alain 3234</v>
          </cell>
        </row>
        <row r="958">
          <cell r="A958" t="str">
            <v>VIGNERON Francis 2710</v>
          </cell>
        </row>
        <row r="959">
          <cell r="A959" t="str">
            <v>VIGNERON Philippe 3665</v>
          </cell>
        </row>
        <row r="960">
          <cell r="A960" t="str">
            <v>VIGNERON Vincent 4480</v>
          </cell>
        </row>
        <row r="961">
          <cell r="A961" t="str">
            <v>VILLEZ Jacques 2606</v>
          </cell>
        </row>
        <row r="962">
          <cell r="A962" t="str">
            <v>VINCENT Jérôme 4141</v>
          </cell>
        </row>
        <row r="963">
          <cell r="A963" t="str">
            <v>VIRZI Giovanni 4620</v>
          </cell>
        </row>
        <row r="964">
          <cell r="A964" t="str">
            <v>VOLANT Jean-François 4657</v>
          </cell>
        </row>
        <row r="965">
          <cell r="A965" t="str">
            <v>VOLANT MICHAEL 4871</v>
          </cell>
        </row>
        <row r="966">
          <cell r="A966" t="str">
            <v>VOLDERS Benoît 4260</v>
          </cell>
        </row>
        <row r="967">
          <cell r="A967" t="str">
            <v>VOLON Annick 2919</v>
          </cell>
        </row>
        <row r="968">
          <cell r="A968" t="str">
            <v>VRANCKEN Christophe 4013</v>
          </cell>
        </row>
        <row r="969">
          <cell r="A969" t="str">
            <v>VRANCKEN Pierre 3654</v>
          </cell>
        </row>
        <row r="970">
          <cell r="A970" t="str">
            <v>VRYENS Laurence 4522</v>
          </cell>
        </row>
        <row r="971">
          <cell r="A971" t="str">
            <v>VUIDAR Frédérique 4615</v>
          </cell>
        </row>
        <row r="972">
          <cell r="A972" t="str">
            <v>WAERTS Pascal 4308</v>
          </cell>
        </row>
        <row r="973">
          <cell r="A973" t="str">
            <v>WANSON Jules 2848</v>
          </cell>
        </row>
        <row r="974">
          <cell r="A974" t="str">
            <v>WARENGHIEN Lionel 4364</v>
          </cell>
        </row>
        <row r="975">
          <cell r="A975" t="str">
            <v>WARICHET Luc 4862</v>
          </cell>
        </row>
        <row r="976">
          <cell r="A976" t="str">
            <v>WARNIER Luc 2705</v>
          </cell>
        </row>
        <row r="977">
          <cell r="A977" t="str">
            <v>WARNY Philippe 4394</v>
          </cell>
        </row>
        <row r="978">
          <cell r="A978" t="str">
            <v>WATTIEZ Didier 4824</v>
          </cell>
        </row>
        <row r="979">
          <cell r="A979" t="str">
            <v>WAUTERS Daniel 3717</v>
          </cell>
        </row>
        <row r="980">
          <cell r="A980" t="str">
            <v>WEGIMONT Corinne 4062</v>
          </cell>
        </row>
        <row r="981">
          <cell r="A981" t="str">
            <v>WEY Jean-Louis 3145</v>
          </cell>
        </row>
        <row r="982">
          <cell r="A982" t="str">
            <v>WEYNS Joël 3897</v>
          </cell>
        </row>
        <row r="983">
          <cell r="A983" t="str">
            <v>WIGE John 4825</v>
          </cell>
        </row>
        <row r="984">
          <cell r="A984" t="str">
            <v>WILEM Michel 3215</v>
          </cell>
        </row>
        <row r="985">
          <cell r="A985" t="str">
            <v>WILKIN Marc 2580</v>
          </cell>
        </row>
        <row r="986">
          <cell r="A986" t="str">
            <v>WILLAIN Philippe 3487</v>
          </cell>
        </row>
        <row r="987">
          <cell r="A987" t="str">
            <v>WILLEM Daniel 3506</v>
          </cell>
        </row>
        <row r="988">
          <cell r="A988" t="str">
            <v>WILLEMS Dominique 3060</v>
          </cell>
        </row>
        <row r="989">
          <cell r="A989" t="str">
            <v>WILS Henri 3113</v>
          </cell>
        </row>
        <row r="990">
          <cell r="A990" t="str">
            <v>WINAND Patrick 3833</v>
          </cell>
        </row>
        <row r="991">
          <cell r="A991" t="str">
            <v>WOLTECHE Vincent 2888</v>
          </cell>
        </row>
        <row r="992">
          <cell r="A992" t="str">
            <v>YERNA Marc 4108</v>
          </cell>
        </row>
        <row r="993">
          <cell r="A993" t="str">
            <v>ZAJAC Régis 4249</v>
          </cell>
        </row>
        <row r="994">
          <cell r="A994" t="str">
            <v>ZAWALSKI Frédéric 4288</v>
          </cell>
        </row>
        <row r="995">
          <cell r="A995" t="str">
            <v>ZED Abdallah 5212</v>
          </cell>
        </row>
        <row r="996">
          <cell r="A996" t="str">
            <v>ZOET Pierre 2855</v>
          </cell>
        </row>
        <row r="997">
          <cell r="A997" t="str">
            <v>ZUGIC Yelenia 4826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0">
          <cell r="I20">
            <v>1.0315000000000001</v>
          </cell>
        </row>
        <row r="21">
          <cell r="M21">
            <v>8.8599999999999998E-2</v>
          </cell>
        </row>
        <row r="23">
          <cell r="M23">
            <v>8.8599999999999998E-2</v>
          </cell>
        </row>
        <row r="24">
          <cell r="J24">
            <v>1.1877</v>
          </cell>
        </row>
        <row r="25">
          <cell r="M25">
            <v>0.4</v>
          </cell>
        </row>
        <row r="26">
          <cell r="I26">
            <v>1.04</v>
          </cell>
          <cell r="J26">
            <v>1.1961999999999999</v>
          </cell>
          <cell r="K26">
            <v>1.4461999999999999</v>
          </cell>
        </row>
        <row r="27">
          <cell r="I27">
            <v>1.0075000000000001</v>
          </cell>
          <cell r="J27">
            <v>1.1637</v>
          </cell>
          <cell r="K27">
            <v>1.4137</v>
          </cell>
          <cell r="M27">
            <v>0.25</v>
          </cell>
        </row>
      </sheetData>
      <sheetData sheetId="1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"/>
      <sheetName val="data"/>
      <sheetName val="pivot de check"/>
      <sheetName val="mapping"/>
      <sheetName val="extract SAP"/>
      <sheetName val="Headcount"/>
    </sheetNames>
    <sheetDataSet>
      <sheetData sheetId="0" refreshError="1"/>
      <sheetData sheetId="1" refreshError="1"/>
      <sheetData sheetId="2" refreshError="1"/>
      <sheetData sheetId="3">
        <row r="3">
          <cell r="D3" t="str">
            <v>260-11101 Helpdesk 1 Interne</v>
          </cell>
        </row>
        <row r="4">
          <cell r="D4" t="str">
            <v>260-12101 Helpdesk 2 Interne</v>
          </cell>
        </row>
        <row r="5">
          <cell r="D5" t="str">
            <v>260-13101 Adm 1 Interne</v>
          </cell>
        </row>
        <row r="6">
          <cell r="D6" t="str">
            <v>260-14101 Adm 2 Interne</v>
          </cell>
        </row>
        <row r="7">
          <cell r="D7" t="str">
            <v>260-15000 HR</v>
          </cell>
        </row>
        <row r="8">
          <cell r="D8" t="str">
            <v>260-21101 Creco Interne</v>
          </cell>
        </row>
        <row r="9">
          <cell r="D9" t="str">
            <v>260-22101 Billing Interne</v>
          </cell>
        </row>
        <row r="10">
          <cell r="D10" t="str">
            <v>260-24001 Recouvrement</v>
          </cell>
        </row>
        <row r="11">
          <cell r="D11" t="str">
            <v>260-31003 Boutique Ans</v>
          </cell>
        </row>
        <row r="12">
          <cell r="D12" t="str">
            <v>260-31004 Boutique Verviers</v>
          </cell>
        </row>
        <row r="13">
          <cell r="D13" t="str">
            <v>260-31005 Boutique Vinave d'Il</v>
          </cell>
        </row>
        <row r="14">
          <cell r="D14" t="str">
            <v>260-31006 Boutique la Louvière</v>
          </cell>
        </row>
        <row r="15">
          <cell r="D15" t="str">
            <v>260-31007 Boutique Ans 62</v>
          </cell>
        </row>
        <row r="16">
          <cell r="D16" t="str">
            <v>260-31008 Boutique Verviers 62</v>
          </cell>
        </row>
        <row r="17">
          <cell r="D17" t="str">
            <v>260-31009 Boutique Vinave d'Il 62</v>
          </cell>
        </row>
        <row r="18">
          <cell r="D18" t="str">
            <v>260-31010 Boutique la Louvière 62</v>
          </cell>
        </row>
        <row r="19">
          <cell r="D19" t="str">
            <v>260-31011 Boutique Hornu</v>
          </cell>
        </row>
        <row r="20">
          <cell r="D20" t="str">
            <v>260-32001 Portabilité</v>
          </cell>
        </row>
        <row r="21">
          <cell r="D21" t="str">
            <v>260-32002 Outbound</v>
          </cell>
        </row>
        <row r="22">
          <cell r="D22" t="str">
            <v>260-40201 Direction WBCC</v>
          </cell>
        </row>
        <row r="23">
          <cell r="D23" t="str">
            <v>260-40301 Fs support Op Manag</v>
          </cell>
        </row>
        <row r="24">
          <cell r="D24" t="str">
            <v>260-40401 Fs support Process</v>
          </cell>
        </row>
        <row r="25">
          <cell r="D25" t="str">
            <v>260-40501 Fs support Formation</v>
          </cell>
        </row>
        <row r="26">
          <cell r="D26" t="str">
            <v>260-40701 Fs support Technique</v>
          </cell>
        </row>
        <row r="27">
          <cell r="D27" t="str">
            <v>260-40801 Fs support IT</v>
          </cell>
        </row>
        <row r="28">
          <cell r="D28" t="str">
            <v>260-40901 Fs support Finance</v>
          </cell>
        </row>
        <row r="29">
          <cell r="D29" t="str">
            <v>260-41001 Fs support Reporting</v>
          </cell>
        </row>
        <row r="30">
          <cell r="D30" t="str">
            <v>260-41101 Fs support Facilitie</v>
          </cell>
        </row>
        <row r="31">
          <cell r="D31" t="str">
            <v>260-41202 Juridique Tecteo</v>
          </cell>
        </row>
        <row r="32">
          <cell r="D32" t="str">
            <v>260-41203 Ventes Tecteo</v>
          </cell>
        </row>
        <row r="33">
          <cell r="D33" t="str">
            <v>260-41204 Interfaces Tecteo</v>
          </cell>
        </row>
        <row r="34">
          <cell r="D34" t="str">
            <v>260-41208 CRM Overheads Tecteo</v>
          </cell>
        </row>
        <row r="35">
          <cell r="D35" t="str">
            <v>260-41209 Réseau VOO</v>
          </cell>
        </row>
        <row r="36">
          <cell r="D36" t="str">
            <v>260-41210 Formations Ventes</v>
          </cell>
        </row>
        <row r="37">
          <cell r="D37" t="str">
            <v>260-41211 ventes indirectes indépendants</v>
          </cell>
        </row>
        <row r="38">
          <cell r="D38" t="str">
            <v xml:space="preserve">260-41212 Marketing Overheads VOO </v>
          </cell>
        </row>
        <row r="39">
          <cell r="D39" t="str">
            <v>260-41213 NOC</v>
          </cell>
        </row>
        <row r="40">
          <cell r="D40" t="str">
            <v>260-41214 Finance Tecteo</v>
          </cell>
        </row>
        <row r="41">
          <cell r="D41" t="str">
            <v>260-41215 Core Network Tecteo</v>
          </cell>
        </row>
        <row r="42">
          <cell r="D42" t="str">
            <v>260-41218 Overheads Performance &amp; Process</v>
          </cell>
        </row>
        <row r="43">
          <cell r="D43" t="str">
            <v>260-50001 Amortissements brevets et licences</v>
          </cell>
        </row>
        <row r="44">
          <cell r="D44" t="str">
            <v>260-50002 Amortissements matériel IT</v>
          </cell>
        </row>
        <row r="45">
          <cell r="D45" t="str">
            <v>260-50003 Amortissements mobilier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justice.just.fgov.be/cgi_loi/change_lg.pl?language=fr&amp;la=F&amp;table_name=loi&amp;cn=2011030321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6B493-78B8-462B-9E98-EB36F17EEBB5}">
  <sheetPr>
    <pageSetUpPr fitToPage="1"/>
  </sheetPr>
  <dimension ref="B2:W62"/>
  <sheetViews>
    <sheetView tabSelected="1" topLeftCell="A3" workbookViewId="0">
      <selection activeCell="K14" sqref="K14:K34"/>
    </sheetView>
  </sheetViews>
  <sheetFormatPr baseColWidth="10" defaultColWidth="9.09765625" defaultRowHeight="14" x14ac:dyDescent="0.3"/>
  <cols>
    <col min="1" max="1" width="2.69921875" style="1" customWidth="1"/>
    <col min="2" max="3" width="1.69921875" style="1" customWidth="1"/>
    <col min="4" max="5" width="5.69921875" style="1" customWidth="1"/>
    <col min="6" max="6" width="8.3984375" style="1" customWidth="1"/>
    <col min="7" max="7" width="7.69921875" style="1" customWidth="1"/>
    <col min="8" max="8" width="20.69921875" style="1" customWidth="1"/>
    <col min="9" max="9" width="18" style="1" customWidth="1"/>
    <col min="10" max="10" width="13.69921875" style="1" customWidth="1"/>
    <col min="11" max="11" width="7.69921875" style="1" customWidth="1"/>
    <col min="12" max="19" width="14.69921875" style="2" customWidth="1"/>
    <col min="20" max="20" width="1.69921875" style="1" customWidth="1"/>
    <col min="21" max="21" width="2.69921875" style="1" customWidth="1"/>
    <col min="22" max="22" width="1.69921875" style="1" customWidth="1"/>
    <col min="23" max="23" width="9.09765625" style="1" hidden="1" customWidth="1"/>
    <col min="24" max="16384" width="9.09765625" style="1"/>
  </cols>
  <sheetData>
    <row r="2" spans="2:23" ht="14.5" x14ac:dyDescent="0.3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2:23" x14ac:dyDescent="0.3">
      <c r="B3" s="55"/>
      <c r="C3" s="54"/>
      <c r="D3" s="54"/>
      <c r="E3" s="54"/>
      <c r="F3" s="54"/>
      <c r="G3" s="54"/>
      <c r="H3" s="54"/>
      <c r="I3" s="54"/>
      <c r="J3" s="54"/>
      <c r="K3" s="54"/>
      <c r="L3" s="53"/>
      <c r="M3" s="53"/>
      <c r="N3" s="53"/>
      <c r="O3" s="53"/>
      <c r="P3" s="53"/>
      <c r="Q3" s="53"/>
      <c r="R3" s="53"/>
      <c r="S3" s="53"/>
      <c r="T3" s="52"/>
      <c r="U3" s="4"/>
      <c r="V3" s="4"/>
      <c r="W3" s="4"/>
    </row>
    <row r="4" spans="2:23" ht="15.5" x14ac:dyDescent="0.35">
      <c r="B4" s="7"/>
      <c r="C4" s="88" t="s">
        <v>40</v>
      </c>
      <c r="D4" s="88"/>
      <c r="E4" s="88"/>
      <c r="F4" s="88"/>
      <c r="G4" s="88"/>
      <c r="H4" s="88"/>
      <c r="I4" s="88"/>
      <c r="J4" s="91" t="s">
        <v>39</v>
      </c>
      <c r="K4" s="91"/>
      <c r="L4" s="91"/>
      <c r="M4" s="91"/>
      <c r="N4" s="85" t="str">
        <f>IF([31]TAB00!C11=0,"# Nom du GRD",[31]TAB00!C11)</f>
        <v>RESA S.A. Intercommunale</v>
      </c>
      <c r="O4" s="85"/>
      <c r="P4" s="85"/>
      <c r="Q4" s="85"/>
      <c r="R4" s="85"/>
      <c r="S4" s="85"/>
      <c r="T4" s="5"/>
      <c r="U4" s="4"/>
      <c r="V4" s="4"/>
      <c r="W4" s="4"/>
    </row>
    <row r="5" spans="2:23" ht="15.5" x14ac:dyDescent="0.35">
      <c r="B5" s="7"/>
      <c r="C5" s="4"/>
      <c r="D5" s="51"/>
      <c r="E5" s="4"/>
      <c r="F5" s="4"/>
      <c r="G5" s="4"/>
      <c r="H5" s="4"/>
      <c r="I5" s="4"/>
      <c r="J5" s="4"/>
      <c r="K5" s="4"/>
      <c r="L5" s="49"/>
      <c r="M5" s="49"/>
      <c r="N5" s="49"/>
      <c r="O5" s="49"/>
      <c r="P5" s="49"/>
      <c r="Q5" s="49"/>
      <c r="R5" s="49"/>
      <c r="S5" s="49"/>
      <c r="T5" s="5"/>
      <c r="U5" s="4"/>
      <c r="V5" s="4"/>
      <c r="W5" s="4"/>
    </row>
    <row r="6" spans="2:23" x14ac:dyDescent="0.3">
      <c r="B6" s="7"/>
      <c r="C6" s="86" t="s">
        <v>38</v>
      </c>
      <c r="D6" s="86"/>
      <c r="E6" s="86"/>
      <c r="F6" s="86"/>
      <c r="G6" s="87" t="s">
        <v>51</v>
      </c>
      <c r="H6" s="87"/>
      <c r="I6" s="50"/>
      <c r="J6" s="4"/>
      <c r="K6" s="4"/>
      <c r="L6" s="49"/>
      <c r="M6" s="49"/>
      <c r="N6" s="49"/>
      <c r="O6" s="49"/>
      <c r="P6" s="49"/>
      <c r="Q6" s="49"/>
      <c r="R6" s="49"/>
      <c r="S6" s="49"/>
      <c r="T6" s="5"/>
      <c r="U6" s="4"/>
      <c r="V6" s="4"/>
      <c r="W6" s="4"/>
    </row>
    <row r="7" spans="2:23" ht="14.5" thickBot="1" x14ac:dyDescent="0.35">
      <c r="B7" s="7"/>
      <c r="C7" s="4"/>
      <c r="D7" s="48"/>
      <c r="E7" s="4"/>
      <c r="F7" s="4"/>
      <c r="G7" s="4"/>
      <c r="H7" s="4"/>
      <c r="I7" s="4"/>
      <c r="J7" s="4"/>
      <c r="K7" s="4"/>
      <c r="L7" s="6"/>
      <c r="M7" s="6"/>
      <c r="N7" s="6"/>
      <c r="O7" s="6"/>
      <c r="P7" s="6"/>
      <c r="Q7" s="6"/>
      <c r="R7" s="6"/>
      <c r="S7" s="6"/>
      <c r="T7" s="5"/>
      <c r="U7" s="4"/>
      <c r="V7" s="4"/>
      <c r="W7" s="4"/>
    </row>
    <row r="8" spans="2:23" s="40" customFormat="1" ht="20.5" thickBot="1" x14ac:dyDescent="0.35">
      <c r="B8" s="47"/>
      <c r="C8" s="46"/>
      <c r="D8" s="45"/>
      <c r="E8" s="45"/>
      <c r="F8" s="45"/>
      <c r="G8" s="45"/>
      <c r="H8" s="45"/>
      <c r="I8" s="45"/>
      <c r="J8" s="44"/>
      <c r="K8" s="43" t="s">
        <v>37</v>
      </c>
      <c r="L8" s="89" t="s">
        <v>36</v>
      </c>
      <c r="M8" s="90"/>
      <c r="N8" s="89" t="s">
        <v>35</v>
      </c>
      <c r="O8" s="90"/>
      <c r="P8" s="89" t="s">
        <v>34</v>
      </c>
      <c r="Q8" s="90"/>
      <c r="R8" s="89" t="s">
        <v>33</v>
      </c>
      <c r="S8" s="90"/>
      <c r="T8" s="42"/>
      <c r="U8" s="41"/>
      <c r="V8" s="41"/>
      <c r="W8" s="41"/>
    </row>
    <row r="9" spans="2:23" ht="22.4" customHeight="1" thickBot="1" x14ac:dyDescent="0.35">
      <c r="B9" s="7"/>
      <c r="C9" s="21"/>
      <c r="D9" s="4"/>
      <c r="E9" s="4"/>
      <c r="F9" s="4"/>
      <c r="G9" s="4"/>
      <c r="H9" s="4"/>
      <c r="I9" s="4"/>
      <c r="J9" s="27"/>
      <c r="K9" s="37"/>
      <c r="L9" s="39" t="s">
        <v>32</v>
      </c>
      <c r="M9" s="38" t="s">
        <v>31</v>
      </c>
      <c r="N9" s="39" t="s">
        <v>32</v>
      </c>
      <c r="O9" s="38" t="s">
        <v>31</v>
      </c>
      <c r="P9" s="39" t="s">
        <v>32</v>
      </c>
      <c r="Q9" s="38" t="s">
        <v>31</v>
      </c>
      <c r="R9" s="39" t="s">
        <v>32</v>
      </c>
      <c r="S9" s="38" t="s">
        <v>31</v>
      </c>
      <c r="T9" s="5"/>
      <c r="U9" s="4"/>
      <c r="V9" s="4"/>
      <c r="W9" s="4"/>
    </row>
    <row r="10" spans="2:23" ht="14.5" thickBot="1" x14ac:dyDescent="0.35">
      <c r="B10" s="7"/>
      <c r="C10" s="21"/>
      <c r="D10" s="4"/>
      <c r="E10" s="4"/>
      <c r="F10" s="4"/>
      <c r="G10" s="4"/>
      <c r="H10" s="4"/>
      <c r="I10" s="4"/>
      <c r="J10" s="27"/>
      <c r="K10" s="37"/>
      <c r="L10" s="36"/>
      <c r="M10" s="35"/>
      <c r="N10" s="36"/>
      <c r="O10" s="35"/>
      <c r="P10" s="36"/>
      <c r="Q10" s="35"/>
      <c r="R10" s="36"/>
      <c r="S10" s="35"/>
      <c r="T10" s="5"/>
      <c r="U10" s="4"/>
      <c r="V10" s="4"/>
      <c r="W10" s="4"/>
    </row>
    <row r="11" spans="2:23" x14ac:dyDescent="0.3">
      <c r="B11" s="7"/>
      <c r="C11" s="21"/>
      <c r="D11" s="28" t="s">
        <v>30</v>
      </c>
      <c r="E11" s="28"/>
      <c r="F11" s="28"/>
      <c r="G11" s="28"/>
      <c r="H11" s="4"/>
      <c r="I11" s="4"/>
      <c r="J11" s="27"/>
      <c r="K11" s="27"/>
      <c r="L11" s="34"/>
      <c r="M11" s="33"/>
      <c r="N11" s="34"/>
      <c r="O11" s="33"/>
      <c r="P11" s="34"/>
      <c r="Q11" s="33"/>
      <c r="R11" s="34"/>
      <c r="S11" s="33"/>
      <c r="T11" s="5"/>
      <c r="U11" s="4"/>
      <c r="V11" s="4"/>
      <c r="W11" s="4"/>
    </row>
    <row r="12" spans="2:23" x14ac:dyDescent="0.3">
      <c r="B12" s="7"/>
      <c r="C12" s="21"/>
      <c r="D12" s="28"/>
      <c r="E12" s="28" t="s">
        <v>29</v>
      </c>
      <c r="F12" s="28"/>
      <c r="G12" s="28"/>
      <c r="H12" s="4"/>
      <c r="I12" s="4"/>
      <c r="J12" s="27"/>
      <c r="K12" s="27"/>
      <c r="L12" s="34"/>
      <c r="M12" s="33"/>
      <c r="N12" s="34"/>
      <c r="O12" s="33"/>
      <c r="P12" s="34"/>
      <c r="Q12" s="33"/>
      <c r="R12" s="34"/>
      <c r="S12" s="33"/>
      <c r="T12" s="5"/>
      <c r="U12" s="4"/>
      <c r="V12" s="4"/>
      <c r="W12" s="4"/>
    </row>
    <row r="13" spans="2:23" x14ac:dyDescent="0.3">
      <c r="B13" s="7"/>
      <c r="C13" s="21"/>
      <c r="D13" s="4"/>
      <c r="E13" s="4"/>
      <c r="F13" s="29" t="s">
        <v>28</v>
      </c>
      <c r="G13" s="8"/>
      <c r="H13" s="4"/>
      <c r="I13" s="4"/>
      <c r="J13" s="27"/>
      <c r="K13" s="32"/>
      <c r="L13" s="31"/>
      <c r="M13" s="30"/>
      <c r="N13" s="31"/>
      <c r="O13" s="30"/>
      <c r="P13" s="31"/>
      <c r="Q13" s="30"/>
      <c r="R13" s="31"/>
      <c r="S13" s="30"/>
      <c r="T13" s="5"/>
      <c r="U13" s="4"/>
      <c r="V13" s="4"/>
      <c r="W13" s="4"/>
    </row>
    <row r="14" spans="2:23" x14ac:dyDescent="0.3">
      <c r="B14" s="7"/>
      <c r="C14" s="21"/>
      <c r="D14" s="4"/>
      <c r="E14" s="4"/>
      <c r="F14" s="29"/>
      <c r="G14" s="22" t="s">
        <v>27</v>
      </c>
      <c r="H14" s="19"/>
      <c r="I14" s="19"/>
      <c r="J14" s="18" t="s">
        <v>25</v>
      </c>
      <c r="K14" s="101" t="s">
        <v>57</v>
      </c>
      <c r="L14" s="77">
        <v>0.43092888043365468</v>
      </c>
      <c r="M14" s="78"/>
      <c r="N14" s="77">
        <v>4.0961436749447389</v>
      </c>
      <c r="O14" s="78"/>
      <c r="P14" s="77">
        <v>5.8038671846485679</v>
      </c>
      <c r="Q14" s="78"/>
      <c r="R14" s="77">
        <v>4.3644855938037823</v>
      </c>
      <c r="S14" s="78"/>
      <c r="T14" s="5"/>
      <c r="U14" s="4"/>
      <c r="V14" s="4"/>
      <c r="W14" s="4"/>
    </row>
    <row r="15" spans="2:23" x14ac:dyDescent="0.3">
      <c r="B15" s="7"/>
      <c r="C15" s="21"/>
      <c r="D15" s="4"/>
      <c r="E15" s="4"/>
      <c r="F15" s="4"/>
      <c r="G15" s="22" t="s">
        <v>26</v>
      </c>
      <c r="H15" s="19"/>
      <c r="I15" s="19"/>
      <c r="J15" s="18" t="s">
        <v>25</v>
      </c>
      <c r="K15" s="101" t="s">
        <v>57</v>
      </c>
      <c r="L15" s="77">
        <v>0.14364296014455155</v>
      </c>
      <c r="M15" s="78"/>
      <c r="N15" s="77">
        <v>1.3653812249815795</v>
      </c>
      <c r="O15" s="78"/>
      <c r="P15" s="77">
        <v>1.934622394882856</v>
      </c>
      <c r="Q15" s="78"/>
      <c r="R15" s="77">
        <v>1.4548285312679274</v>
      </c>
      <c r="S15" s="78"/>
      <c r="T15" s="5"/>
      <c r="U15" s="4"/>
      <c r="V15" s="4"/>
      <c r="W15" s="4"/>
    </row>
    <row r="16" spans="2:23" x14ac:dyDescent="0.3">
      <c r="B16" s="7"/>
      <c r="C16" s="21"/>
      <c r="D16" s="4"/>
      <c r="E16" s="4"/>
      <c r="F16" s="29" t="s">
        <v>24</v>
      </c>
      <c r="G16" s="4"/>
      <c r="H16" s="4"/>
      <c r="I16" s="4"/>
      <c r="J16" s="27"/>
      <c r="K16" s="101"/>
      <c r="L16" s="79"/>
      <c r="M16" s="78"/>
      <c r="N16" s="79"/>
      <c r="O16" s="78"/>
      <c r="P16" s="79"/>
      <c r="Q16" s="78"/>
      <c r="R16" s="79"/>
      <c r="S16" s="78"/>
      <c r="T16" s="5"/>
      <c r="U16" s="4"/>
      <c r="V16" s="4"/>
      <c r="W16" s="4"/>
    </row>
    <row r="17" spans="2:23" x14ac:dyDescent="0.3">
      <c r="B17" s="7"/>
      <c r="C17" s="21"/>
      <c r="D17" s="4"/>
      <c r="E17" s="4"/>
      <c r="F17" s="29"/>
      <c r="G17" s="22" t="s">
        <v>23</v>
      </c>
      <c r="H17" s="19"/>
      <c r="I17" s="19"/>
      <c r="J17" s="18" t="s">
        <v>22</v>
      </c>
      <c r="K17" s="101" t="s">
        <v>58</v>
      </c>
      <c r="L17" s="79"/>
      <c r="M17" s="78"/>
      <c r="N17" s="79"/>
      <c r="O17" s="78"/>
      <c r="P17" s="79"/>
      <c r="Q17" s="78"/>
      <c r="R17" s="77"/>
      <c r="S17" s="84">
        <f>+ROUNDDOWN(66.6734020341358,2)</f>
        <v>66.67</v>
      </c>
      <c r="T17" s="5"/>
      <c r="U17" s="4"/>
      <c r="V17" s="4"/>
      <c r="W17" s="4"/>
    </row>
    <row r="18" spans="2:23" x14ac:dyDescent="0.3">
      <c r="B18" s="7"/>
      <c r="C18" s="21"/>
      <c r="D18" s="4"/>
      <c r="E18" s="28" t="s">
        <v>21</v>
      </c>
      <c r="F18" s="29"/>
      <c r="G18" s="26"/>
      <c r="H18" s="25"/>
      <c r="I18" s="25"/>
      <c r="J18" s="24" t="s">
        <v>20</v>
      </c>
      <c r="K18" s="101" t="s">
        <v>59</v>
      </c>
      <c r="L18" s="99">
        <f>ROUNDDOWN(874.772658634675,2)</f>
        <v>874.77</v>
      </c>
      <c r="M18" s="100"/>
      <c r="N18" s="99">
        <f>ROUNDDOWN(768.511514544416,2)</f>
        <v>768.51</v>
      </c>
      <c r="O18" s="100"/>
      <c r="P18" s="99">
        <f>+ROUNDDOWN(484.744218481933,2)</f>
        <v>484.74</v>
      </c>
      <c r="Q18" s="100"/>
      <c r="R18" s="99">
        <f>ROUNDDOWN(24.3336540823511,2)</f>
        <v>24.33</v>
      </c>
      <c r="S18" s="100"/>
      <c r="T18" s="5"/>
      <c r="U18" s="4"/>
      <c r="V18" s="4"/>
      <c r="W18" s="4"/>
    </row>
    <row r="19" spans="2:23" x14ac:dyDescent="0.3">
      <c r="B19" s="7"/>
      <c r="C19" s="21"/>
      <c r="D19" s="4"/>
      <c r="E19" s="28" t="s">
        <v>19</v>
      </c>
      <c r="F19" s="8"/>
      <c r="G19" s="4"/>
      <c r="H19" s="4"/>
      <c r="I19" s="4"/>
      <c r="J19" s="27"/>
      <c r="K19" s="101"/>
      <c r="L19" s="79"/>
      <c r="M19" s="78"/>
      <c r="N19" s="79"/>
      <c r="O19" s="78"/>
      <c r="P19" s="79"/>
      <c r="Q19" s="78"/>
      <c r="R19" s="79"/>
      <c r="S19" s="78"/>
      <c r="T19" s="5"/>
      <c r="U19" s="4"/>
      <c r="V19" s="4"/>
      <c r="W19" s="4"/>
    </row>
    <row r="20" spans="2:23" x14ac:dyDescent="0.3">
      <c r="B20" s="7"/>
      <c r="C20" s="21"/>
      <c r="D20" s="4"/>
      <c r="E20" s="28"/>
      <c r="F20" s="8"/>
      <c r="G20" s="22" t="s">
        <v>18</v>
      </c>
      <c r="H20" s="19"/>
      <c r="I20" s="19"/>
      <c r="J20" s="18" t="s">
        <v>4</v>
      </c>
      <c r="K20" s="101" t="s">
        <v>57</v>
      </c>
      <c r="L20" s="79"/>
      <c r="M20" s="78"/>
      <c r="N20" s="79"/>
      <c r="O20" s="78"/>
      <c r="P20" s="79"/>
      <c r="Q20" s="78"/>
      <c r="R20" s="78">
        <v>1.269781374398044E-2</v>
      </c>
      <c r="S20" s="78">
        <v>6.701074033755347E-2</v>
      </c>
      <c r="T20" s="5"/>
      <c r="U20" s="4"/>
      <c r="V20" s="4"/>
      <c r="W20" s="4"/>
    </row>
    <row r="21" spans="2:23" x14ac:dyDescent="0.3">
      <c r="B21" s="7"/>
      <c r="C21" s="21"/>
      <c r="D21" s="4"/>
      <c r="E21" s="4"/>
      <c r="F21" s="4"/>
      <c r="G21" s="22" t="s">
        <v>17</v>
      </c>
      <c r="H21" s="19"/>
      <c r="I21" s="19"/>
      <c r="J21" s="18" t="s">
        <v>4</v>
      </c>
      <c r="K21" s="101" t="s">
        <v>57</v>
      </c>
      <c r="L21" s="77">
        <v>2.5083847144111778E-4</v>
      </c>
      <c r="M21" s="78">
        <v>2.6763539040414383E-3</v>
      </c>
      <c r="N21" s="77">
        <v>4.9407555217884976E-3</v>
      </c>
      <c r="O21" s="78">
        <v>3.2475608462006998E-2</v>
      </c>
      <c r="P21" s="77">
        <v>1.0390017661903599E-2</v>
      </c>
      <c r="Q21" s="78">
        <v>5.3003725784753472E-2</v>
      </c>
      <c r="R21" s="78">
        <v>1.472946394301731E-2</v>
      </c>
      <c r="S21" s="78">
        <v>7.7732458791562015E-2</v>
      </c>
      <c r="T21" s="5"/>
      <c r="U21" s="4"/>
      <c r="V21" s="4"/>
      <c r="W21" s="4"/>
    </row>
    <row r="22" spans="2:23" x14ac:dyDescent="0.3">
      <c r="B22" s="7"/>
      <c r="C22" s="21"/>
      <c r="D22" s="4"/>
      <c r="E22" s="4"/>
      <c r="F22" s="4"/>
      <c r="G22" s="26" t="s">
        <v>16</v>
      </c>
      <c r="H22" s="25"/>
      <c r="I22" s="25"/>
      <c r="J22" s="24" t="s">
        <v>4</v>
      </c>
      <c r="K22" s="101" t="s">
        <v>57</v>
      </c>
      <c r="L22" s="77">
        <v>1.0033538857644712E-4</v>
      </c>
      <c r="M22" s="78">
        <v>1.0705415616165755E-3</v>
      </c>
      <c r="N22" s="77">
        <v>1.9763022087153992E-3</v>
      </c>
      <c r="O22" s="78">
        <v>1.2990243384802799E-2</v>
      </c>
      <c r="P22" s="77">
        <v>4.1560070647614399E-3</v>
      </c>
      <c r="Q22" s="78">
        <v>2.1201490313901391E-2</v>
      </c>
      <c r="R22" s="78">
        <v>5.8409943222310027E-3</v>
      </c>
      <c r="S22" s="78">
        <v>3.0824940555274599E-2</v>
      </c>
      <c r="T22" s="5"/>
      <c r="U22" s="4"/>
      <c r="V22" s="4"/>
      <c r="W22" s="4"/>
    </row>
    <row r="23" spans="2:23" x14ac:dyDescent="0.3">
      <c r="B23" s="7"/>
      <c r="C23" s="21"/>
      <c r="D23" s="4"/>
      <c r="E23" s="4"/>
      <c r="F23" s="4"/>
      <c r="G23" s="26" t="s">
        <v>15</v>
      </c>
      <c r="H23" s="25"/>
      <c r="I23" s="25"/>
      <c r="J23" s="24" t="s">
        <v>4</v>
      </c>
      <c r="K23" s="101" t="s">
        <v>57</v>
      </c>
      <c r="L23" s="79"/>
      <c r="M23" s="78"/>
      <c r="N23" s="79"/>
      <c r="O23" s="78"/>
      <c r="P23" s="79"/>
      <c r="Q23" s="78"/>
      <c r="R23" s="78">
        <v>4.4442348103931537E-3</v>
      </c>
      <c r="S23" s="78">
        <v>2.3453759118143715E-2</v>
      </c>
      <c r="T23" s="5"/>
      <c r="U23" s="4"/>
      <c r="V23" s="4"/>
      <c r="W23" s="4"/>
    </row>
    <row r="24" spans="2:23" x14ac:dyDescent="0.3">
      <c r="B24" s="7"/>
      <c r="C24" s="21"/>
      <c r="D24" s="4"/>
      <c r="E24" s="4"/>
      <c r="F24" s="4"/>
      <c r="G24" s="4"/>
      <c r="H24" s="4"/>
      <c r="I24" s="4"/>
      <c r="J24" s="27"/>
      <c r="K24" s="101"/>
      <c r="L24" s="79"/>
      <c r="M24" s="78"/>
      <c r="N24" s="79"/>
      <c r="O24" s="78"/>
      <c r="P24" s="79"/>
      <c r="Q24" s="78"/>
      <c r="R24" s="79"/>
      <c r="S24" s="78"/>
      <c r="T24" s="5"/>
      <c r="U24" s="4"/>
      <c r="V24" s="4"/>
      <c r="W24" s="4"/>
    </row>
    <row r="25" spans="2:23" x14ac:dyDescent="0.3">
      <c r="B25" s="7"/>
      <c r="C25" s="21"/>
      <c r="D25" s="23" t="s">
        <v>14</v>
      </c>
      <c r="E25" s="23"/>
      <c r="F25" s="4"/>
      <c r="G25" s="26"/>
      <c r="H25" s="26"/>
      <c r="I25" s="26"/>
      <c r="J25" s="24" t="s">
        <v>4</v>
      </c>
      <c r="K25" s="101" t="s">
        <v>13</v>
      </c>
      <c r="L25" s="92">
        <v>9.534210894482152E-4</v>
      </c>
      <c r="M25" s="93"/>
      <c r="N25" s="92">
        <v>9.534210894482152E-4</v>
      </c>
      <c r="O25" s="93"/>
      <c r="P25" s="92">
        <v>9.534210894482152E-4</v>
      </c>
      <c r="Q25" s="93"/>
      <c r="R25" s="92">
        <v>1.0951308832332205E-2</v>
      </c>
      <c r="S25" s="93"/>
      <c r="T25" s="5"/>
      <c r="U25" s="4"/>
      <c r="V25" s="4"/>
      <c r="W25" s="4"/>
    </row>
    <row r="26" spans="2:23" x14ac:dyDescent="0.3">
      <c r="B26" s="7"/>
      <c r="C26" s="21"/>
      <c r="D26" s="23"/>
      <c r="E26" s="23"/>
      <c r="F26" s="4"/>
      <c r="G26" s="4"/>
      <c r="H26" s="4"/>
      <c r="I26" s="4"/>
      <c r="J26" s="27"/>
      <c r="K26" s="101"/>
      <c r="L26" s="79"/>
      <c r="M26" s="78"/>
      <c r="N26" s="79"/>
      <c r="O26" s="78"/>
      <c r="P26" s="79"/>
      <c r="Q26" s="78"/>
      <c r="R26" s="79"/>
      <c r="S26" s="78"/>
      <c r="T26" s="5"/>
      <c r="U26" s="4"/>
      <c r="V26" s="4"/>
      <c r="W26" s="4"/>
    </row>
    <row r="27" spans="2:23" x14ac:dyDescent="0.3">
      <c r="B27" s="7"/>
      <c r="C27" s="21"/>
      <c r="D27" s="23" t="s">
        <v>12</v>
      </c>
      <c r="E27" s="23"/>
      <c r="F27" s="4"/>
      <c r="G27" s="4"/>
      <c r="H27" s="4"/>
      <c r="I27" s="4"/>
      <c r="J27" s="27"/>
      <c r="K27" s="101"/>
      <c r="L27" s="79"/>
      <c r="M27" s="78"/>
      <c r="N27" s="79"/>
      <c r="O27" s="78"/>
      <c r="P27" s="79"/>
      <c r="Q27" s="78"/>
      <c r="R27" s="79"/>
      <c r="S27" s="78"/>
      <c r="T27" s="5"/>
      <c r="U27" s="4"/>
      <c r="V27" s="4"/>
      <c r="W27" s="4"/>
    </row>
    <row r="28" spans="2:23" x14ac:dyDescent="0.3">
      <c r="B28" s="7"/>
      <c r="C28" s="21"/>
      <c r="D28" s="23"/>
      <c r="E28" s="23"/>
      <c r="F28" s="4"/>
      <c r="G28" s="26" t="s">
        <v>11</v>
      </c>
      <c r="H28" s="25"/>
      <c r="I28" s="25"/>
      <c r="J28" s="24" t="s">
        <v>4</v>
      </c>
      <c r="K28" s="101" t="s">
        <v>10</v>
      </c>
      <c r="L28" s="92">
        <v>3.2277854934008362E-3</v>
      </c>
      <c r="M28" s="93"/>
      <c r="N28" s="92">
        <v>3.2277854934008362E-3</v>
      </c>
      <c r="O28" s="93"/>
      <c r="P28" s="92">
        <v>3.2277854934008358E-3</v>
      </c>
      <c r="Q28" s="93"/>
      <c r="R28" s="92">
        <v>3.2277854934008362E-3</v>
      </c>
      <c r="S28" s="93"/>
      <c r="T28" s="5"/>
      <c r="U28" s="4"/>
      <c r="V28" s="4"/>
      <c r="W28" s="4"/>
    </row>
    <row r="29" spans="2:23" x14ac:dyDescent="0.3">
      <c r="B29" s="7"/>
      <c r="C29" s="21"/>
      <c r="D29" s="23"/>
      <c r="E29" s="23"/>
      <c r="F29" s="4"/>
      <c r="G29" s="26" t="s">
        <v>9</v>
      </c>
      <c r="H29" s="25"/>
      <c r="I29" s="25"/>
      <c r="J29" s="24" t="s">
        <v>4</v>
      </c>
      <c r="K29" s="101" t="s">
        <v>8</v>
      </c>
      <c r="L29" s="92">
        <v>1.6166338128545618E-4</v>
      </c>
      <c r="M29" s="93"/>
      <c r="N29" s="92">
        <v>1.7290168453931978E-3</v>
      </c>
      <c r="O29" s="93"/>
      <c r="P29" s="92">
        <v>2.826893285590543E-3</v>
      </c>
      <c r="Q29" s="93"/>
      <c r="R29" s="92">
        <v>4.4630706590311122E-3</v>
      </c>
      <c r="S29" s="93"/>
      <c r="T29" s="5"/>
      <c r="U29" s="4"/>
      <c r="V29" s="4"/>
      <c r="W29" s="4"/>
    </row>
    <row r="30" spans="2:23" ht="14.5" thickBot="1" x14ac:dyDescent="0.35">
      <c r="B30" s="7"/>
      <c r="C30" s="21"/>
      <c r="D30" s="23"/>
      <c r="E30" s="23"/>
      <c r="F30" s="4"/>
      <c r="G30" s="26" t="s">
        <v>7</v>
      </c>
      <c r="H30" s="25"/>
      <c r="I30" s="25"/>
      <c r="J30" s="24" t="s">
        <v>4</v>
      </c>
      <c r="K30" s="102" t="s">
        <v>6</v>
      </c>
      <c r="L30" s="94">
        <v>-5.9297944149184845E-21</v>
      </c>
      <c r="M30" s="95"/>
      <c r="N30" s="94">
        <v>-6.3420140984239897E-20</v>
      </c>
      <c r="O30" s="95"/>
      <c r="P30" s="94">
        <v>-1.0369012378175103E-19</v>
      </c>
      <c r="Q30" s="95"/>
      <c r="R30" s="94">
        <v>-1.6370492350756086E-19</v>
      </c>
      <c r="S30" s="95"/>
      <c r="T30" s="5"/>
      <c r="U30" s="4"/>
      <c r="V30" s="4"/>
      <c r="W30" s="4"/>
    </row>
    <row r="31" spans="2:23" ht="14.5" thickBot="1" x14ac:dyDescent="0.35">
      <c r="B31" s="7"/>
      <c r="C31" s="21"/>
      <c r="D31" s="23"/>
      <c r="E31" s="23"/>
      <c r="F31" s="4"/>
      <c r="G31" s="4"/>
      <c r="H31" s="4"/>
      <c r="I31" s="4"/>
      <c r="J31" s="4"/>
      <c r="K31" s="103"/>
      <c r="L31" s="80"/>
      <c r="M31" s="80"/>
      <c r="N31" s="80"/>
      <c r="O31" s="80"/>
      <c r="P31" s="80"/>
      <c r="Q31" s="80"/>
      <c r="R31" s="80"/>
      <c r="S31" s="80"/>
      <c r="T31" s="5"/>
      <c r="U31" s="4"/>
      <c r="V31" s="4"/>
      <c r="W31" s="4"/>
    </row>
    <row r="32" spans="2:23" ht="14.5" thickBot="1" x14ac:dyDescent="0.35">
      <c r="B32" s="7"/>
      <c r="C32" s="21"/>
      <c r="D32" s="20" t="s">
        <v>5</v>
      </c>
      <c r="E32" s="23"/>
      <c r="F32" s="4"/>
      <c r="G32" s="22"/>
      <c r="H32" s="19"/>
      <c r="I32" s="19"/>
      <c r="J32" s="18" t="s">
        <v>4</v>
      </c>
      <c r="K32" s="104" t="s">
        <v>60</v>
      </c>
      <c r="L32" s="96">
        <v>2.6872207882718875E-4</v>
      </c>
      <c r="M32" s="97"/>
      <c r="N32" s="96">
        <v>2.874027484312475E-3</v>
      </c>
      <c r="O32" s="97"/>
      <c r="P32" s="96">
        <v>4.6989530608986035E-3</v>
      </c>
      <c r="Q32" s="97"/>
      <c r="R32" s="96">
        <v>7.4186597849872351E-3</v>
      </c>
      <c r="S32" s="97"/>
      <c r="T32" s="5"/>
      <c r="U32" s="4"/>
      <c r="V32" s="4"/>
      <c r="W32" s="4"/>
    </row>
    <row r="33" spans="2:23" ht="14.5" thickBot="1" x14ac:dyDescent="0.35">
      <c r="B33" s="7"/>
      <c r="C33" s="21"/>
      <c r="D33" s="4"/>
      <c r="E33" s="4"/>
      <c r="F33" s="4"/>
      <c r="G33" s="4"/>
      <c r="H33" s="4"/>
      <c r="I33" s="4"/>
      <c r="J33" s="4"/>
      <c r="K33" s="105"/>
      <c r="L33" s="81"/>
      <c r="M33" s="81"/>
      <c r="N33" s="81"/>
      <c r="O33" s="81"/>
      <c r="P33" s="81"/>
      <c r="Q33" s="81"/>
      <c r="R33" s="81"/>
      <c r="S33" s="81"/>
      <c r="T33" s="5"/>
      <c r="U33" s="4"/>
      <c r="V33" s="4"/>
      <c r="W33" s="4"/>
    </row>
    <row r="34" spans="2:23" ht="14.5" thickBot="1" x14ac:dyDescent="0.35">
      <c r="B34" s="7"/>
      <c r="C34" s="21"/>
      <c r="D34" s="20" t="s">
        <v>3</v>
      </c>
      <c r="E34" s="4"/>
      <c r="F34" s="4"/>
      <c r="G34" s="19"/>
      <c r="H34" s="19"/>
      <c r="I34" s="19"/>
      <c r="J34" s="18" t="s">
        <v>2</v>
      </c>
      <c r="K34" s="106" t="s">
        <v>1</v>
      </c>
      <c r="L34" s="82">
        <v>1.4999999999999999E-2</v>
      </c>
      <c r="M34" s="83">
        <v>1.4999999999999999E-2</v>
      </c>
      <c r="N34" s="82">
        <v>1.4999999999999999E-2</v>
      </c>
      <c r="O34" s="83">
        <v>1.4999999999999999E-2</v>
      </c>
      <c r="P34" s="82">
        <v>1.4999999999999999E-2</v>
      </c>
      <c r="Q34" s="83">
        <v>1.4999999999999999E-2</v>
      </c>
      <c r="R34" s="82"/>
      <c r="S34" s="83"/>
      <c r="T34" s="5"/>
      <c r="U34" s="4"/>
      <c r="V34" s="4"/>
      <c r="W34" s="4"/>
    </row>
    <row r="35" spans="2:23" ht="14.5" thickBot="1" x14ac:dyDescent="0.35">
      <c r="B35" s="7"/>
      <c r="C35" s="17"/>
      <c r="D35" s="15"/>
      <c r="E35" s="15"/>
      <c r="F35" s="15"/>
      <c r="G35" s="16"/>
      <c r="H35" s="15"/>
      <c r="I35" s="15"/>
      <c r="J35" s="15"/>
      <c r="K35" s="14"/>
      <c r="L35" s="13"/>
      <c r="M35" s="13"/>
      <c r="N35" s="13"/>
      <c r="O35" s="13"/>
      <c r="P35" s="13"/>
      <c r="Q35" s="13"/>
      <c r="R35" s="13"/>
      <c r="S35" s="13"/>
      <c r="T35" s="5"/>
      <c r="U35" s="4"/>
      <c r="V35" s="4"/>
      <c r="W35" s="4"/>
    </row>
    <row r="36" spans="2:23" x14ac:dyDescent="0.3">
      <c r="B36" s="12"/>
      <c r="C36" s="11"/>
      <c r="D36" s="11"/>
      <c r="E36" s="11"/>
      <c r="F36" s="11"/>
      <c r="G36" s="11"/>
      <c r="H36" s="11"/>
      <c r="I36" s="11"/>
      <c r="J36" s="11"/>
      <c r="K36" s="11"/>
      <c r="L36" s="10"/>
      <c r="M36" s="10"/>
      <c r="N36" s="10"/>
      <c r="O36" s="10"/>
      <c r="P36" s="10"/>
      <c r="Q36" s="10"/>
      <c r="R36" s="10"/>
      <c r="S36" s="10"/>
      <c r="T36" s="9"/>
      <c r="U36" s="4"/>
      <c r="V36" s="4"/>
      <c r="W36" s="4"/>
    </row>
    <row r="37" spans="2:23" x14ac:dyDescent="0.3">
      <c r="B37" s="4"/>
      <c r="C37" s="4"/>
      <c r="D37" s="8"/>
      <c r="E37" s="8"/>
      <c r="F37" s="4"/>
      <c r="G37" s="4"/>
      <c r="H37" s="4"/>
      <c r="I37" s="4"/>
      <c r="J37" s="4"/>
      <c r="K37" s="4"/>
      <c r="L37" s="6"/>
      <c r="M37" s="6"/>
      <c r="N37" s="6"/>
      <c r="O37" s="6"/>
      <c r="P37" s="6"/>
      <c r="Q37" s="6"/>
      <c r="R37" s="6"/>
      <c r="S37" s="6"/>
      <c r="T37" s="4"/>
      <c r="U37" s="4"/>
      <c r="V37" s="4"/>
      <c r="W37" s="4"/>
    </row>
    <row r="38" spans="2:23" x14ac:dyDescent="0.3">
      <c r="B38" s="61"/>
      <c r="C38" s="62"/>
      <c r="D38" s="98" t="s">
        <v>0</v>
      </c>
      <c r="E38" s="98"/>
      <c r="F38" s="98"/>
      <c r="G38" s="98"/>
      <c r="H38" s="98"/>
      <c r="I38" s="98"/>
      <c r="J38" s="63"/>
      <c r="K38" s="63"/>
      <c r="L38" s="63"/>
      <c r="M38" s="63"/>
      <c r="N38" s="64"/>
      <c r="O38" s="64"/>
      <c r="P38" s="64"/>
      <c r="Q38" s="64"/>
      <c r="R38" s="64"/>
      <c r="S38" s="64"/>
      <c r="T38" s="65"/>
      <c r="U38" s="57"/>
      <c r="V38" s="57"/>
      <c r="W38" s="57"/>
    </row>
    <row r="39" spans="2:23" x14ac:dyDescent="0.3">
      <c r="B39" s="58"/>
      <c r="C39" s="57"/>
      <c r="D39" s="66" t="s">
        <v>41</v>
      </c>
      <c r="E39" s="67"/>
      <c r="F39" s="67"/>
      <c r="G39" s="67"/>
      <c r="H39" s="67"/>
      <c r="I39" s="67"/>
      <c r="J39" s="67"/>
      <c r="K39" s="67"/>
      <c r="L39" s="68"/>
      <c r="M39" s="68"/>
      <c r="N39" s="68"/>
      <c r="O39" s="68"/>
      <c r="P39" s="68"/>
      <c r="Q39" s="68"/>
      <c r="R39" s="68"/>
      <c r="S39" s="60"/>
      <c r="T39" s="59"/>
      <c r="U39" s="57"/>
      <c r="V39" s="57"/>
      <c r="W39" s="57"/>
    </row>
    <row r="40" spans="2:23" x14ac:dyDescent="0.3">
      <c r="B40" s="58"/>
      <c r="C40" s="57"/>
      <c r="D40" s="67" t="s">
        <v>42</v>
      </c>
      <c r="E40" s="67"/>
      <c r="F40" s="67"/>
      <c r="G40" s="67"/>
      <c r="H40" s="67"/>
      <c r="I40" s="67"/>
      <c r="J40" s="67"/>
      <c r="K40" s="67"/>
      <c r="L40" s="68"/>
      <c r="M40" s="68"/>
      <c r="N40" s="68"/>
      <c r="O40" s="68"/>
      <c r="P40" s="68"/>
      <c r="Q40" s="68"/>
      <c r="R40" s="68"/>
      <c r="S40" s="68"/>
      <c r="T40" s="59"/>
      <c r="U40" s="57"/>
      <c r="V40" s="57"/>
      <c r="W40" s="57"/>
    </row>
    <row r="41" spans="2:23" x14ac:dyDescent="0.3">
      <c r="B41" s="58"/>
      <c r="C41" s="57"/>
      <c r="D41" s="67"/>
      <c r="E41" s="69"/>
      <c r="F41" s="69"/>
      <c r="G41" s="69"/>
      <c r="H41" s="69"/>
      <c r="I41" s="69"/>
      <c r="J41" s="69"/>
      <c r="K41" s="69"/>
      <c r="L41" s="69"/>
      <c r="M41" s="69"/>
      <c r="N41" s="68"/>
      <c r="O41" s="68"/>
      <c r="P41" s="68"/>
      <c r="Q41" s="68"/>
      <c r="R41" s="68"/>
      <c r="S41" s="60"/>
      <c r="T41" s="59"/>
      <c r="U41" s="57"/>
      <c r="V41" s="57"/>
      <c r="W41" s="57"/>
    </row>
    <row r="42" spans="2:23" x14ac:dyDescent="0.3">
      <c r="B42" s="58"/>
      <c r="C42" s="57"/>
      <c r="D42" s="66" t="s">
        <v>43</v>
      </c>
      <c r="E42" s="69"/>
      <c r="F42" s="69"/>
      <c r="G42" s="69"/>
      <c r="H42" s="69"/>
      <c r="I42" s="69"/>
      <c r="J42" s="69"/>
      <c r="K42" s="69"/>
      <c r="L42" s="69"/>
      <c r="M42" s="69"/>
      <c r="N42" s="68"/>
      <c r="O42" s="68"/>
      <c r="P42" s="68"/>
      <c r="Q42" s="68"/>
      <c r="R42" s="68"/>
      <c r="S42" s="60"/>
      <c r="T42" s="59"/>
      <c r="U42" s="57"/>
      <c r="V42" s="57"/>
      <c r="W42" s="57"/>
    </row>
    <row r="43" spans="2:23" x14ac:dyDescent="0.3">
      <c r="B43" s="58"/>
      <c r="C43" s="57"/>
      <c r="D43" s="67" t="s">
        <v>44</v>
      </c>
      <c r="E43" s="69"/>
      <c r="F43" s="69"/>
      <c r="G43" s="69"/>
      <c r="H43" s="69"/>
      <c r="I43" s="69"/>
      <c r="J43" s="69"/>
      <c r="K43" s="69"/>
      <c r="L43" s="69"/>
      <c r="M43" s="69"/>
      <c r="N43" s="68"/>
      <c r="O43" s="68"/>
      <c r="P43" s="68"/>
      <c r="Q43" s="68"/>
      <c r="R43" s="68"/>
      <c r="S43" s="60"/>
      <c r="T43" s="59"/>
      <c r="U43" s="57"/>
      <c r="V43" s="57"/>
      <c r="W43" s="57"/>
    </row>
    <row r="44" spans="2:23" x14ac:dyDescent="0.3">
      <c r="B44" s="58"/>
      <c r="C44" s="57"/>
      <c r="D44" s="67" t="s">
        <v>45</v>
      </c>
      <c r="E44" s="69"/>
      <c r="F44" s="69"/>
      <c r="G44" s="69"/>
      <c r="H44" s="69"/>
      <c r="I44" s="69"/>
      <c r="J44" s="69"/>
      <c r="K44" s="69"/>
      <c r="L44" s="69"/>
      <c r="M44" s="69"/>
      <c r="N44" s="68"/>
      <c r="O44" s="68"/>
      <c r="P44" s="68"/>
      <c r="Q44" s="68"/>
      <c r="R44" s="68"/>
      <c r="S44" s="60"/>
      <c r="T44" s="59"/>
      <c r="U44" s="57"/>
      <c r="V44" s="57"/>
      <c r="W44" s="57"/>
    </row>
    <row r="45" spans="2:23" x14ac:dyDescent="0.3">
      <c r="B45" s="58"/>
      <c r="C45" s="57"/>
      <c r="D45" s="67" t="s">
        <v>46</v>
      </c>
      <c r="E45" s="69"/>
      <c r="F45" s="69"/>
      <c r="G45" s="69"/>
      <c r="H45" s="69"/>
      <c r="I45" s="69"/>
      <c r="J45" s="69"/>
      <c r="K45" s="69"/>
      <c r="L45" s="69"/>
      <c r="M45" s="69"/>
      <c r="N45" s="68"/>
      <c r="O45" s="68"/>
      <c r="P45" s="68"/>
      <c r="Q45" s="68"/>
      <c r="R45" s="68"/>
      <c r="S45" s="60"/>
      <c r="T45" s="59"/>
      <c r="U45" s="57"/>
      <c r="V45" s="57"/>
      <c r="W45" s="57"/>
    </row>
    <row r="46" spans="2:23" x14ac:dyDescent="0.3">
      <c r="B46" s="58"/>
      <c r="C46" s="57"/>
      <c r="D46" s="70"/>
      <c r="E46" s="71"/>
      <c r="F46" s="67"/>
      <c r="G46" s="67"/>
      <c r="H46" s="67"/>
      <c r="I46" s="67"/>
      <c r="J46" s="67"/>
      <c r="K46" s="67"/>
      <c r="L46" s="68"/>
      <c r="M46" s="68"/>
      <c r="N46" s="68"/>
      <c r="O46" s="68"/>
      <c r="P46" s="68"/>
      <c r="Q46" s="68"/>
      <c r="R46" s="68"/>
      <c r="S46" s="60"/>
      <c r="T46" s="59"/>
      <c r="U46" s="57"/>
      <c r="V46" s="57"/>
      <c r="W46" s="57"/>
    </row>
    <row r="47" spans="2:23" x14ac:dyDescent="0.3">
      <c r="B47" s="58"/>
      <c r="C47" s="57"/>
      <c r="D47" s="66" t="s">
        <v>47</v>
      </c>
      <c r="E47" s="69"/>
      <c r="F47" s="69"/>
      <c r="G47" s="69"/>
      <c r="H47" s="69"/>
      <c r="I47" s="69"/>
      <c r="J47" s="69"/>
      <c r="K47" s="69"/>
      <c r="L47" s="69"/>
      <c r="M47" s="69"/>
      <c r="N47" s="68"/>
      <c r="O47" s="68"/>
      <c r="P47" s="68"/>
      <c r="Q47" s="68"/>
      <c r="R47" s="68"/>
      <c r="S47" s="68"/>
      <c r="T47" s="59"/>
      <c r="U47" s="57"/>
      <c r="V47" s="57"/>
      <c r="W47" s="57"/>
    </row>
    <row r="48" spans="2:23" x14ac:dyDescent="0.3">
      <c r="B48" s="58"/>
      <c r="C48" s="57"/>
      <c r="D48" s="67" t="s">
        <v>52</v>
      </c>
      <c r="E48" s="69"/>
      <c r="F48" s="69"/>
      <c r="G48" s="69"/>
      <c r="H48" s="69"/>
      <c r="I48" s="69"/>
      <c r="J48" s="69"/>
      <c r="K48" s="69"/>
      <c r="L48" s="69"/>
      <c r="M48" s="69"/>
      <c r="N48" s="68"/>
      <c r="O48" s="68"/>
      <c r="P48" s="68"/>
      <c r="Q48" s="68"/>
      <c r="R48" s="68"/>
      <c r="S48" s="68"/>
      <c r="T48" s="59"/>
      <c r="U48" s="57"/>
      <c r="V48" s="57"/>
      <c r="W48" s="57"/>
    </row>
    <row r="49" spans="2:23" x14ac:dyDescent="0.3">
      <c r="B49" s="58"/>
      <c r="C49" s="57"/>
      <c r="D49" s="67" t="s">
        <v>53</v>
      </c>
      <c r="E49" s="69"/>
      <c r="F49" s="69"/>
      <c r="G49" s="69"/>
      <c r="H49" s="69"/>
      <c r="I49" s="69"/>
      <c r="J49" s="69"/>
      <c r="K49" s="69"/>
      <c r="L49" s="69"/>
      <c r="M49" s="69"/>
      <c r="N49" s="68"/>
      <c r="O49" s="68"/>
      <c r="P49" s="68"/>
      <c r="Q49" s="68"/>
      <c r="R49" s="68"/>
      <c r="S49" s="68"/>
      <c r="T49" s="59"/>
      <c r="U49" s="57"/>
      <c r="V49" s="57"/>
      <c r="W49" s="57"/>
    </row>
    <row r="50" spans="2:23" x14ac:dyDescent="0.3">
      <c r="B50" s="58"/>
      <c r="C50" s="57"/>
      <c r="D50" s="67" t="s">
        <v>54</v>
      </c>
      <c r="E50" s="69"/>
      <c r="F50" s="69"/>
      <c r="G50" s="69"/>
      <c r="H50" s="69"/>
      <c r="I50" s="69"/>
      <c r="J50" s="69"/>
      <c r="K50" s="69"/>
      <c r="L50" s="69"/>
      <c r="M50" s="69"/>
      <c r="N50" s="68"/>
      <c r="O50" s="68"/>
      <c r="P50" s="68"/>
      <c r="Q50" s="68"/>
      <c r="R50" s="68"/>
      <c r="S50" s="68"/>
      <c r="T50" s="59"/>
      <c r="U50" s="57"/>
      <c r="V50" s="57"/>
      <c r="W50" s="57"/>
    </row>
    <row r="51" spans="2:23" x14ac:dyDescent="0.3">
      <c r="B51" s="58"/>
      <c r="C51" s="57"/>
      <c r="D51" s="67" t="s">
        <v>55</v>
      </c>
      <c r="E51" s="69"/>
      <c r="F51" s="69"/>
      <c r="G51" s="69"/>
      <c r="H51" s="69"/>
      <c r="I51" s="69"/>
      <c r="J51" s="69"/>
      <c r="K51" s="69"/>
      <c r="L51" s="69"/>
      <c r="M51" s="69"/>
      <c r="N51" s="68"/>
      <c r="O51" s="68"/>
      <c r="P51" s="68"/>
      <c r="Q51" s="68"/>
      <c r="R51" s="68"/>
      <c r="S51" s="68"/>
      <c r="T51" s="59"/>
      <c r="U51" s="57"/>
      <c r="V51" s="57"/>
      <c r="W51" s="57"/>
    </row>
    <row r="52" spans="2:23" x14ac:dyDescent="0.3">
      <c r="B52" s="58"/>
      <c r="C52" s="57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68"/>
      <c r="S52" s="68"/>
      <c r="T52" s="59"/>
      <c r="U52" s="57"/>
      <c r="V52" s="57"/>
      <c r="W52" s="57"/>
    </row>
    <row r="53" spans="2:23" x14ac:dyDescent="0.3">
      <c r="B53" s="58"/>
      <c r="C53" s="57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68"/>
      <c r="S53" s="68"/>
      <c r="T53" s="59"/>
      <c r="U53" s="57"/>
      <c r="V53" s="57"/>
      <c r="W53" s="57"/>
    </row>
    <row r="54" spans="2:23" x14ac:dyDescent="0.3">
      <c r="B54" s="58"/>
      <c r="C54" s="57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68"/>
      <c r="S54" s="68"/>
      <c r="T54" s="59"/>
      <c r="U54" s="57"/>
      <c r="V54" s="57"/>
      <c r="W54" s="57"/>
    </row>
    <row r="55" spans="2:23" x14ac:dyDescent="0.3">
      <c r="B55" s="58"/>
      <c r="C55" s="57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68"/>
      <c r="S55" s="68"/>
      <c r="T55" s="59"/>
      <c r="U55" s="57"/>
      <c r="V55" s="57"/>
      <c r="W55" s="57"/>
    </row>
    <row r="56" spans="2:23" ht="24" customHeight="1" x14ac:dyDescent="0.3">
      <c r="B56" s="58"/>
      <c r="C56" s="57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68"/>
      <c r="S56" s="68"/>
      <c r="T56" s="59"/>
      <c r="U56" s="57"/>
      <c r="V56" s="57"/>
      <c r="W56" s="57"/>
    </row>
    <row r="57" spans="2:23" x14ac:dyDescent="0.3">
      <c r="B57" s="58"/>
      <c r="C57" s="57"/>
      <c r="D57" s="67" t="s">
        <v>56</v>
      </c>
      <c r="E57" s="69"/>
      <c r="F57" s="69"/>
      <c r="G57" s="69"/>
      <c r="H57" s="69"/>
      <c r="I57" s="69"/>
      <c r="J57" s="69"/>
      <c r="K57" s="69"/>
      <c r="L57" s="69"/>
      <c r="M57" s="69"/>
      <c r="N57" s="68"/>
      <c r="O57" s="68"/>
      <c r="P57" s="68"/>
      <c r="Q57" s="68"/>
      <c r="R57" s="68"/>
      <c r="S57" s="68"/>
      <c r="T57" s="59"/>
      <c r="U57" s="57"/>
      <c r="V57" s="57"/>
      <c r="W57" s="57"/>
    </row>
    <row r="58" spans="2:23" x14ac:dyDescent="0.3">
      <c r="B58" s="58"/>
      <c r="C58" s="57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68"/>
      <c r="S58" s="68"/>
      <c r="T58" s="59"/>
      <c r="U58" s="57"/>
      <c r="V58" s="57"/>
      <c r="W58" s="57"/>
    </row>
    <row r="59" spans="2:23" x14ac:dyDescent="0.3">
      <c r="B59" s="58"/>
      <c r="C59" s="57"/>
      <c r="D59" s="66" t="s">
        <v>48</v>
      </c>
      <c r="E59" s="67"/>
      <c r="F59" s="67"/>
      <c r="G59" s="67"/>
      <c r="H59" s="67"/>
      <c r="I59" s="67"/>
      <c r="J59" s="67"/>
      <c r="K59" s="67"/>
      <c r="L59" s="68"/>
      <c r="M59" s="68"/>
      <c r="N59" s="68"/>
      <c r="O59" s="68"/>
      <c r="P59" s="68"/>
      <c r="Q59" s="68"/>
      <c r="R59" s="68"/>
      <c r="S59" s="60"/>
      <c r="T59" s="59"/>
      <c r="U59" s="57"/>
      <c r="V59" s="57"/>
      <c r="W59" s="57"/>
    </row>
    <row r="60" spans="2:23" x14ac:dyDescent="0.3">
      <c r="B60" s="58"/>
      <c r="C60" s="57"/>
      <c r="D60" s="67" t="s">
        <v>49</v>
      </c>
      <c r="E60" s="67"/>
      <c r="F60" s="67"/>
      <c r="G60" s="67"/>
      <c r="H60" s="67"/>
      <c r="I60" s="67"/>
      <c r="J60" s="67"/>
      <c r="K60" s="67"/>
      <c r="L60" s="68"/>
      <c r="M60" s="68"/>
      <c r="N60" s="68"/>
      <c r="O60" s="68"/>
      <c r="P60" s="68"/>
      <c r="Q60" s="68"/>
      <c r="R60" s="68"/>
      <c r="S60" s="60"/>
      <c r="T60" s="59"/>
      <c r="U60" s="57"/>
      <c r="V60" s="57"/>
      <c r="W60" s="57"/>
    </row>
    <row r="61" spans="2:23" x14ac:dyDescent="0.3">
      <c r="B61" s="58"/>
      <c r="C61" s="57"/>
      <c r="D61" s="70" t="s">
        <v>50</v>
      </c>
      <c r="E61" s="67"/>
      <c r="F61" s="67"/>
      <c r="G61" s="67"/>
      <c r="H61" s="67"/>
      <c r="I61" s="67"/>
      <c r="J61" s="67"/>
      <c r="K61" s="67"/>
      <c r="L61" s="68"/>
      <c r="M61" s="68"/>
      <c r="N61" s="68"/>
      <c r="O61" s="68"/>
      <c r="P61" s="68"/>
      <c r="Q61" s="68"/>
      <c r="R61" s="68"/>
      <c r="S61" s="60"/>
      <c r="T61" s="59"/>
      <c r="U61" s="57"/>
      <c r="V61" s="57"/>
      <c r="W61" s="57"/>
    </row>
    <row r="62" spans="2:23" ht="14.5" x14ac:dyDescent="0.35">
      <c r="B62" s="73"/>
      <c r="C62" s="74"/>
      <c r="D62" s="74"/>
      <c r="E62" s="74"/>
      <c r="F62" s="74"/>
      <c r="G62" s="74"/>
      <c r="H62" s="74"/>
      <c r="I62" s="74"/>
      <c r="J62" s="74"/>
      <c r="K62" s="74"/>
      <c r="L62" s="75"/>
      <c r="M62" s="75"/>
      <c r="N62" s="75"/>
      <c r="O62" s="75"/>
      <c r="P62" s="75"/>
      <c r="Q62" s="75"/>
      <c r="R62" s="75"/>
      <c r="S62" s="75"/>
      <c r="T62" s="76"/>
      <c r="U62" s="56"/>
      <c r="V62" s="56"/>
      <c r="W62" s="56"/>
    </row>
  </sheetData>
  <mergeCells count="34">
    <mergeCell ref="N32:O32"/>
    <mergeCell ref="P32:Q32"/>
    <mergeCell ref="R32:S32"/>
    <mergeCell ref="R28:S28"/>
    <mergeCell ref="R29:S29"/>
    <mergeCell ref="R30:S30"/>
    <mergeCell ref="N28:O28"/>
    <mergeCell ref="N29:O29"/>
    <mergeCell ref="N30:O30"/>
    <mergeCell ref="P28:Q28"/>
    <mergeCell ref="P29:Q29"/>
    <mergeCell ref="P30:Q30"/>
    <mergeCell ref="N18:O18"/>
    <mergeCell ref="P18:Q18"/>
    <mergeCell ref="R18:S18"/>
    <mergeCell ref="L18:M18"/>
    <mergeCell ref="L25:M25"/>
    <mergeCell ref="N25:O25"/>
    <mergeCell ref="R25:S25"/>
    <mergeCell ref="P25:Q25"/>
    <mergeCell ref="L28:M28"/>
    <mergeCell ref="L29:M29"/>
    <mergeCell ref="L30:M30"/>
    <mergeCell ref="L32:M32"/>
    <mergeCell ref="D38:I38"/>
    <mergeCell ref="N4:S4"/>
    <mergeCell ref="C6:F6"/>
    <mergeCell ref="G6:H6"/>
    <mergeCell ref="C4:I4"/>
    <mergeCell ref="L8:M8"/>
    <mergeCell ref="N8:O8"/>
    <mergeCell ref="P8:Q8"/>
    <mergeCell ref="R8:S8"/>
    <mergeCell ref="J4:M4"/>
  </mergeCells>
  <hyperlinks>
    <hyperlink ref="D61" r:id="rId1" xr:uid="{5A0CBA7A-CFDE-41D2-BBB8-FD075A629C43}"/>
  </hyperlinks>
  <pageMargins left="0.7" right="0.7" top="0.75" bottom="0.75" header="0.3" footer="0.3"/>
  <pageSetup paperSize="9" scale="52" orientation="landscape" verticalDpi="300" r:id="rId2"/>
  <customProperties>
    <customPr name="_pios_id" r:id="rId3"/>
  </customPropertie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RESA</vt:lpstr>
      <vt:lpstr>RESA!Zone_d_impression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 Anne-Sophie</dc:creator>
  <cp:lastModifiedBy>ANGELI Anne-Sophie</cp:lastModifiedBy>
  <cp:lastPrinted>2023-11-28T15:17:08Z</cp:lastPrinted>
  <dcterms:created xsi:type="dcterms:W3CDTF">2023-08-09T08:50:48Z</dcterms:created>
  <dcterms:modified xsi:type="dcterms:W3CDTF">2023-11-28T15:17:14Z</dcterms:modified>
</cp:coreProperties>
</file>